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</sheets>
  <externalReferences>
    <externalReference r:id="rId4"/>
  </externalReferences>
  <definedNames>
    <definedName name="aq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<sst xmlns="http://schemas.openxmlformats.org/spreadsheetml/2006/main" count="84" uniqueCount="64">
  <si>
    <t>Population</t>
  </si>
  <si>
    <t xml:space="preserve">         de la population du Maroc</t>
  </si>
  <si>
    <t xml:space="preserve">      Ensemble</t>
  </si>
  <si>
    <t xml:space="preserve">      Rural</t>
  </si>
  <si>
    <t xml:space="preserve">     Urbain</t>
  </si>
  <si>
    <t xml:space="preserve"> 1972</t>
  </si>
  <si>
    <t xml:space="preserve"> 1973 </t>
  </si>
  <si>
    <t xml:space="preserve"> 1974</t>
  </si>
  <si>
    <t xml:space="preserve"> 1975</t>
  </si>
  <si>
    <t xml:space="preserve"> 1976</t>
  </si>
  <si>
    <t xml:space="preserve"> 1977</t>
  </si>
  <si>
    <t xml:space="preserve"> 1978</t>
  </si>
  <si>
    <t xml:space="preserve"> 1979</t>
  </si>
  <si>
    <t xml:space="preserve"> 1980</t>
  </si>
  <si>
    <t xml:space="preserve"> 1981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</si>
  <si>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</si>
  <si>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</si>
  <si>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</si>
  <si>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</si>
  <si>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</si>
  <si>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</si>
  <si>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</si>
  <si>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</si>
  <si>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</si>
  <si>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</si>
  <si>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</si>
  <si>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1995 </t>
  </si>
  <si>
    <t xml:space="preserve"> 1996 </t>
  </si>
  <si>
    <t xml:space="preserve"> 1997 </t>
  </si>
  <si>
    <t xml:space="preserve"> 1998</t>
  </si>
  <si>
    <t xml:space="preserve"> 1999 </t>
  </si>
  <si>
    <t xml:space="preserve"> 2000</t>
  </si>
  <si>
    <t xml:space="preserve"> 2001</t>
  </si>
  <si>
    <t xml:space="preserve"> 2002</t>
  </si>
  <si>
    <t xml:space="preserve"> 2003</t>
  </si>
  <si>
    <t xml:space="preserve"> 2005</t>
  </si>
  <si>
    <t xml:space="preserve"> 2006</t>
  </si>
  <si>
    <t xml:space="preserve">NB : Les projections ont été révisées sur la base </t>
  </si>
  <si>
    <t xml:space="preserve">        des résultats du RGPH 2004</t>
  </si>
  <si>
    <t xml:space="preserve"> (1) Projection au milieu de l'année  (CERED)</t>
  </si>
  <si>
    <t xml:space="preserve"> (2) Y compris les provinces sahariennes à partir de 1982</t>
  </si>
  <si>
    <t xml:space="preserve"> (3) Recensement Général de la Population et de l'Habitat (population légale)</t>
  </si>
  <si>
    <t xml:space="preserve"> Source : Direction de la Statistique</t>
  </si>
  <si>
    <t xml:space="preserve">              Centre d'Etudes et de Recherches Démographiques (CERED)</t>
  </si>
  <si>
    <r>
      <t xml:space="preserve">               Population </t>
    </r>
    <r>
      <rPr>
        <sz val="8"/>
        <rFont val="Times New Roman"/>
        <family val="1"/>
      </rPr>
      <t xml:space="preserve">(en milliers) (1) </t>
    </r>
    <r>
      <rPr>
        <b/>
        <sz val="8"/>
        <rFont val="Times New Roman"/>
        <family val="1"/>
      </rPr>
      <t>R</t>
    </r>
  </si>
  <si>
    <r>
      <t>Densité au Km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(2) </t>
    </r>
    <r>
      <rPr>
        <b/>
        <sz val="8"/>
        <rFont val="Times New Roman"/>
        <family val="1"/>
      </rPr>
      <t>R</t>
    </r>
  </si>
  <si>
    <r>
      <t xml:space="preserve"> 1960 </t>
    </r>
    <r>
      <rPr>
        <vertAlign val="superscript"/>
        <sz val="10"/>
        <rFont val="Times New Roman"/>
        <family val="1"/>
      </rPr>
      <t>(3)</t>
    </r>
  </si>
  <si>
    <r>
      <t xml:space="preserve"> 1971 </t>
    </r>
    <r>
      <rPr>
        <vertAlign val="superscript"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</t>
    </r>
  </si>
  <si>
    <r>
      <t xml:space="preserve"> 1982 </t>
    </r>
    <r>
      <rPr>
        <vertAlign val="superscript"/>
        <sz val="10"/>
        <rFont val="Times New Roman"/>
        <family val="1"/>
      </rPr>
      <t>(3)</t>
    </r>
  </si>
  <si>
    <r>
      <t xml:space="preserve"> 1994 </t>
    </r>
    <r>
      <rPr>
        <vertAlign val="superscript"/>
        <sz val="10"/>
        <rFont val="Times New Roman"/>
        <family val="1"/>
      </rPr>
      <t>(3)</t>
    </r>
  </si>
  <si>
    <r>
      <t xml:space="preserve"> 2004 </t>
    </r>
    <r>
      <rPr>
        <vertAlign val="superscript"/>
        <sz val="10"/>
        <rFont val="Times New Roman"/>
        <family val="1"/>
      </rPr>
      <t>(3)</t>
    </r>
  </si>
  <si>
    <t xml:space="preserve"> 1 - 1 Evolution de la population et de la densité 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</si>
  <si>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</si>
  <si>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</si>
  <si>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</si>
  <si>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</si>
  <si>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</si>
  <si>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r>
      <t xml:space="preserve"> </t>
    </r>
    <r>
      <rPr>
        <vertAlign val="superscript"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1960</t>
    </r>
  </si>
  <si>
    <r>
      <t xml:space="preserve"> </t>
    </r>
    <r>
      <rPr>
        <vertAlign val="superscript"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1971</t>
    </r>
  </si>
  <si>
    <t xml:space="preserve"> 1973</t>
  </si>
  <si>
    <r>
      <t>(3)</t>
    </r>
    <r>
      <rPr>
        <sz val="10"/>
        <rFont val="Times New Roman"/>
        <family val="1"/>
      </rPr>
      <t xml:space="preserve"> 1982</t>
    </r>
  </si>
  <si>
    <r>
      <t xml:space="preserve"> </t>
    </r>
    <r>
      <rPr>
        <vertAlign val="superscript"/>
        <sz val="10"/>
        <rFont val="Times New Roman"/>
        <family val="1"/>
      </rPr>
      <t>(3)</t>
    </r>
    <r>
      <rPr>
        <sz val="10"/>
        <rFont val="Times New Roman"/>
        <family val="1"/>
      </rPr>
      <t xml:space="preserve"> 1994</t>
    </r>
  </si>
  <si>
    <t xml:space="preserve"> 1995</t>
  </si>
  <si>
    <r>
      <t>(3)</t>
    </r>
    <r>
      <rPr>
        <sz val="10"/>
        <rFont val="Times New Roman"/>
        <family val="1"/>
      </rPr>
      <t xml:space="preserve"> 2004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</si>
</sst>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_ ;_ * \-#,##0_ ;_ * &quot;-&quot;_ ;_ @_ "/>
    <numFmt numFmtId="169" formatCode="_ * #,##0.00_ ;_ * \-#,##0.00_ ;_ * &quot;-&quot;??_ ;_ @_ "/>
    <numFmt numFmtId="170" formatCode="_ &quot;ر.س.&quot;* #,##0_ ;_ &quot;ر.س.&quot;* \-#,##0_ ;_ &quot;ر.س.&quot;* &quot;-&quot;_ ;_ @_ "/>
    <numFmt numFmtId="171" formatCode="_ &quot;ر.س.&quot;* #,##0.00_ ;_ &quot;ر.س.&quot;* \-#,##0.00_ ;_ &quot;ر.س.&quot;* &quot;-&quot;??_ ;_ @_ "/>
    <numFmt numFmtId="172" formatCode="&quot;F&quot;\ #,##0;[Red]&quot;F&quot;\ #,##0&quot;-&quot;"/>
    <numFmt numFmtId="173" formatCode="#,##0;[Red]#,##0&quot;-&quot;"/>
    <numFmt numFmtId="174" formatCode="General_)"/>
    <numFmt numFmtId="175" formatCode="#\ ###\ ###"/>
    <numFmt numFmtId="176" formatCode="0_)"/>
    <numFmt numFmtId="177" formatCode="0.0"/>
    <numFmt numFmtId="178" formatCode="###\ ###\ ###"/>
    <numFmt numFmtId="179" formatCode="#,##0.0"/>
    <numFmt numFmtId="180" formatCode="####"/>
    <numFmt numFmtId="181" formatCode="#,###"/>
    <numFmt numFmtId="182" formatCode="###\ ###.00"/>
    <numFmt numFmtId="183" formatCode="\(\2\)"/>
    <numFmt numFmtId="184" formatCode="#,###,###"/>
    <numFmt numFmtId="185" formatCode="###,###"/>
    <numFmt numFmtId="186" formatCode="###\ ###"/>
    <numFmt numFmtId="187" formatCode="\-"/>
    <numFmt numFmtId="188" formatCode="#,###.0"/>
    <numFmt numFmtId="189" formatCode="##\-##"/>
    <numFmt numFmtId="190" formatCode="00000"/>
    <numFmt numFmtId="191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6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2" borderId="0" applyNumberFormat="0" applyBorder="0" applyAlignment="0" applyProtection="0"/>
    <xf numFmtId="176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0" fillId="0" borderId="0">
      <alignment/>
      <protection/>
    </xf>
    <xf numFmtId="174" fontId="10" fillId="0" borderId="0">
      <alignment/>
      <protection/>
    </xf>
    <xf numFmtId="164" fontId="10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5" fontId="20" fillId="0" borderId="0" xfId="50" applyNumberFormat="1" applyFont="1" applyAlignment="1" applyProtection="1">
      <alignment horizontal="left" vertical="center"/>
      <protection/>
    </xf>
    <xf numFmtId="175" fontId="21" fillId="0" borderId="0" xfId="51" applyNumberFormat="1" applyFont="1" applyAlignment="1">
      <alignment vertical="center"/>
      <protection/>
    </xf>
    <xf numFmtId="174" fontId="21" fillId="0" borderId="0" xfId="65" applyFont="1" applyAlignment="1">
      <alignment vertical="center"/>
      <protection/>
    </xf>
    <xf numFmtId="0" fontId="21" fillId="0" borderId="0" xfId="51" applyFont="1" applyAlignment="1">
      <alignment vertical="center"/>
      <protection/>
    </xf>
    <xf numFmtId="175" fontId="22" fillId="0" borderId="0" xfId="65" applyNumberFormat="1" applyFont="1" applyAlignment="1">
      <alignment horizontal="right" vertical="center"/>
      <protection/>
    </xf>
    <xf numFmtId="0" fontId="21" fillId="0" borderId="0" xfId="51" applyFont="1" applyAlignment="1">
      <alignment horizontal="right" vertical="center"/>
      <protection/>
    </xf>
    <xf numFmtId="175" fontId="23" fillId="0" borderId="0" xfId="65" applyNumberFormat="1" applyFont="1" applyAlignment="1" applyProtection="1">
      <alignment horizontal="left" vertical="center"/>
      <protection/>
    </xf>
    <xf numFmtId="175" fontId="21" fillId="0" borderId="0" xfId="65" applyNumberFormat="1" applyFont="1" applyAlignment="1">
      <alignment vertical="center"/>
      <protection/>
    </xf>
    <xf numFmtId="175" fontId="20" fillId="0" borderId="0" xfId="65" applyNumberFormat="1" applyFont="1" applyAlignment="1" quotePrefix="1">
      <alignment horizontal="right" vertical="center"/>
      <protection/>
    </xf>
    <xf numFmtId="175" fontId="23" fillId="0" borderId="0" xfId="65" applyNumberFormat="1" applyFont="1" applyAlignment="1" applyProtection="1" quotePrefix="1">
      <alignment horizontal="left" vertical="center"/>
      <protection/>
    </xf>
    <xf numFmtId="175" fontId="24" fillId="0" borderId="0" xfId="65" applyNumberFormat="1" applyFont="1" applyAlignment="1">
      <alignment horizontal="right" vertical="center" readingOrder="2"/>
      <protection/>
    </xf>
    <xf numFmtId="175" fontId="24" fillId="0" borderId="0" xfId="65" applyNumberFormat="1" applyFont="1" applyAlignment="1">
      <alignment vertical="center"/>
      <protection/>
    </xf>
    <xf numFmtId="175" fontId="24" fillId="0" borderId="0" xfId="65" applyNumberFormat="1" applyFont="1" applyAlignment="1" applyProtection="1">
      <alignment horizontal="right" vertical="center" readingOrder="2"/>
      <protection/>
    </xf>
    <xf numFmtId="0" fontId="24" fillId="0" borderId="0" xfId="51" applyFont="1" applyAlignment="1">
      <alignment vertical="center"/>
      <protection/>
    </xf>
    <xf numFmtId="0" fontId="24" fillId="0" borderId="0" xfId="51" applyFont="1" applyAlignment="1">
      <alignment horizontal="right" vertical="center"/>
      <protection/>
    </xf>
    <xf numFmtId="175" fontId="24" fillId="0" borderId="0" xfId="65" applyNumberFormat="1" applyFont="1" applyAlignment="1" applyProtection="1">
      <alignment horizontal="right" vertical="center"/>
      <protection/>
    </xf>
    <xf numFmtId="175" fontId="24" fillId="0" borderId="0" xfId="65" applyNumberFormat="1" applyFont="1" applyAlignment="1" applyProtection="1" quotePrefix="1">
      <alignment horizontal="right" vertical="center"/>
      <protection/>
    </xf>
    <xf numFmtId="175" fontId="24" fillId="0" borderId="0" xfId="65" applyNumberFormat="1" applyFont="1" applyAlignment="1" applyProtection="1">
      <alignment horizontal="left" vertical="center"/>
      <protection/>
    </xf>
    <xf numFmtId="175" fontId="21" fillId="0" borderId="0" xfId="65" applyNumberFormat="1" applyFont="1" applyAlignment="1" applyProtection="1">
      <alignment horizontal="left" vertical="center"/>
      <protection/>
    </xf>
    <xf numFmtId="175" fontId="21" fillId="0" borderId="0" xfId="65" applyNumberFormat="1" applyFont="1" applyAlignment="1" applyProtection="1">
      <alignment vertical="center"/>
      <protection/>
    </xf>
    <xf numFmtId="175" fontId="21" fillId="0" borderId="0" xfId="65" applyNumberFormat="1" applyFont="1" applyAlignment="1" applyProtection="1">
      <alignment horizontal="right" vertical="center"/>
      <protection/>
    </xf>
    <xf numFmtId="175" fontId="21" fillId="0" borderId="0" xfId="65" applyNumberFormat="1" applyFont="1" applyAlignment="1" applyProtection="1">
      <alignment horizontal="center" vertical="center"/>
      <protection/>
    </xf>
    <xf numFmtId="175" fontId="21" fillId="0" borderId="0" xfId="65" applyNumberFormat="1" applyFont="1" applyAlignment="1" applyProtection="1" quotePrefix="1">
      <alignment horizontal="left" vertical="center"/>
      <protection/>
    </xf>
    <xf numFmtId="175" fontId="21" fillId="0" borderId="0" xfId="65" applyNumberFormat="1" applyFont="1" applyAlignment="1">
      <alignment horizontal="right" vertical="center"/>
      <protection/>
    </xf>
    <xf numFmtId="175" fontId="21" fillId="0" borderId="0" xfId="50" applyNumberFormat="1" applyFont="1" applyAlignment="1">
      <alignment vertical="center"/>
      <protection/>
    </xf>
    <xf numFmtId="49" fontId="21" fillId="0" borderId="0" xfId="65" applyNumberFormat="1" applyFont="1" applyAlignment="1">
      <alignment horizontal="left" vertical="center"/>
      <protection/>
    </xf>
    <xf numFmtId="3" fontId="21" fillId="0" borderId="0" xfId="65" applyNumberFormat="1" applyFont="1" applyAlignment="1" applyProtection="1">
      <alignment vertical="center"/>
      <protection/>
    </xf>
    <xf numFmtId="175" fontId="26" fillId="0" borderId="0" xfId="65" applyNumberFormat="1" applyFont="1" applyAlignment="1" applyProtection="1" quotePrefix="1">
      <alignment horizontal="left" vertical="center"/>
      <protection/>
    </xf>
    <xf numFmtId="175" fontId="26" fillId="0" borderId="0" xfId="65" applyNumberFormat="1" applyFont="1" applyAlignment="1" applyProtection="1">
      <alignment horizontal="left" vertical="center"/>
      <protection/>
    </xf>
    <xf numFmtId="175" fontId="25" fillId="0" borderId="0" xfId="65" applyNumberFormat="1" applyFont="1" applyAlignment="1" quotePrefix="1">
      <alignment horizontal="right" vertical="center"/>
      <protection/>
    </xf>
    <xf numFmtId="175" fontId="25" fillId="0" borderId="0" xfId="65" applyNumberFormat="1" applyFont="1" applyAlignment="1">
      <alignment horizontal="right" vertical="center"/>
      <protection/>
    </xf>
    <xf numFmtId="0" fontId="26" fillId="0" borderId="0" xfId="51" applyFont="1" applyAlignment="1">
      <alignment vertical="center"/>
      <protection/>
    </xf>
    <xf numFmtId="174" fontId="30" fillId="0" borderId="0" xfId="65" applyNumberFormat="1" applyFont="1" applyAlignment="1" applyProtection="1">
      <alignment vertical="center"/>
      <protection/>
    </xf>
    <xf numFmtId="175" fontId="21" fillId="0" borderId="0" xfId="66" applyNumberFormat="1" applyFont="1" applyAlignment="1">
      <alignment vertical="center"/>
      <protection/>
    </xf>
    <xf numFmtId="175" fontId="21" fillId="0" borderId="0" xfId="66" applyNumberFormat="1" applyFont="1" applyAlignment="1">
      <alignment vertical="center"/>
      <protection/>
    </xf>
    <xf numFmtId="3" fontId="21" fillId="0" borderId="0" xfId="66" applyNumberFormat="1" applyFont="1" applyAlignment="1">
      <alignment vertical="center"/>
      <protection/>
    </xf>
    <xf numFmtId="175" fontId="21" fillId="0" borderId="0" xfId="66" applyNumberFormat="1" applyFont="1" applyAlignment="1" applyProtection="1">
      <alignment vertical="center"/>
      <protection/>
    </xf>
    <xf numFmtId="175" fontId="24" fillId="0" borderId="0" xfId="65" applyNumberFormat="1" applyFont="1" applyAlignment="1" applyProtection="1">
      <alignment horizontal="center" vertical="center"/>
      <protection/>
    </xf>
    <xf numFmtId="175" fontId="21" fillId="0" borderId="0" xfId="66" applyNumberFormat="1" applyFont="1" applyAlignment="1" applyProtection="1">
      <alignment horizontal="right" vertical="center"/>
      <protection/>
    </xf>
    <xf numFmtId="175" fontId="21" fillId="0" borderId="0" xfId="66" applyNumberFormat="1" applyFont="1" applyAlignment="1" applyProtection="1" quotePrefix="1">
      <alignment horizontal="right" vertical="center"/>
      <protection/>
    </xf>
    <xf numFmtId="175" fontId="29" fillId="0" borderId="0" xfId="66" applyNumberFormat="1" applyFont="1" applyAlignment="1" applyProtection="1">
      <alignment horizontal="right" vertical="center"/>
      <protection/>
    </xf>
    <xf numFmtId="180" fontId="21" fillId="0" borderId="0" xfId="66" applyNumberFormat="1" applyFont="1" applyAlignment="1">
      <alignment horizontal="right" vertical="center"/>
      <protection/>
    </xf>
    <xf numFmtId="180" fontId="21" fillId="0" borderId="0" xfId="66" applyNumberFormat="1" applyFont="1" applyAlignment="1">
      <alignment vertical="center"/>
      <protection/>
    </xf>
    <xf numFmtId="180" fontId="29" fillId="0" borderId="0" xfId="66" applyNumberFormat="1" applyFont="1" applyAlignment="1">
      <alignment horizontal="right" vertical="center"/>
      <protection/>
    </xf>
    <xf numFmtId="180" fontId="21" fillId="0" borderId="0" xfId="66" applyNumberFormat="1" applyFont="1" applyAlignment="1">
      <alignment horizontal="right" vertical="center"/>
      <protection/>
    </xf>
    <xf numFmtId="1" fontId="21" fillId="0" borderId="0" xfId="66" applyNumberFormat="1" applyFont="1" applyAlignment="1">
      <alignment vertical="center"/>
      <protection/>
    </xf>
    <xf numFmtId="0" fontId="21" fillId="0" borderId="0" xfId="52" applyFont="1" applyAlignment="1">
      <alignment vertical="center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2" xfId="50"/>
    <cellStyle name="Normal_Feuil1" xfId="51"/>
    <cellStyle name="Normal_Feuil1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عادي_DEC2000" xfId="64"/>
    <cellStyle name="عادي_pop-2002" xfId="65"/>
    <cellStyle name="عادي_pop-2002 2 2" xfId="66"/>
    <cellStyle name="عملة [0]_pop-2002" xfId="67"/>
    <cellStyle name="عملة_DEC2000" xfId="68"/>
    <cellStyle name="فاصلة [0]_pop-2002" xfId="69"/>
    <cellStyle name="فاصلة_DEC2000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F11" sqref="F11"/>
    </sheetView>
  </sheetViews>
  <sheetFormatPr defaultColWidth="12.57421875" defaultRowHeight="12.75"/>
  <cols>
    <col min="1" max="1" width="29.7109375" style="4" customWidth="1"/>
    <col min="2" max="2" width="13.28125" style="4" customWidth="1"/>
    <col min="3" max="3" width="8.140625" style="4" bestFit="1" customWidth="1"/>
    <col min="4" max="4" width="14.7109375" style="4" customWidth="1"/>
    <col min="5" max="5" width="16.7109375" style="4" bestFit="1" customWidth="1"/>
    <col min="6" max="6" width="10.7109375" style="4" customWidth="1"/>
    <col min="7" max="12" width="12.57421875" style="4" customWidth="1"/>
    <col min="13" max="13" width="31.421875" style="6" customWidth="1"/>
    <col min="14" max="16384" width="12.57421875" style="4" customWidth="1"/>
  </cols>
  <sheetData>
    <row r="1" spans="1:13" ht="24.75" customHeight="1">
      <c r="A1" s="1" t="s">
        <v>0</v>
      </c>
      <c r="B1" s="3"/>
      <c r="C1" s="3"/>
      <c r="D1" s="2"/>
      <c r="E1" s="2"/>
      <c r="M1" s="5"/>
    </row>
    <row r="2" spans="1:5" ht="18.75" customHeight="1">
      <c r="A2" s="1"/>
      <c r="B2" s="2"/>
      <c r="C2" s="2"/>
      <c r="D2" s="2"/>
      <c r="E2" s="2"/>
    </row>
    <row r="3" spans="1:11" s="8" customFormat="1" ht="18.75" customHeight="1">
      <c r="A3" s="7" t="s">
        <v>51</v>
      </c>
      <c r="E3" s="7"/>
      <c r="K3" s="9"/>
    </row>
    <row r="4" spans="1:5" s="8" customFormat="1" ht="18.75" customHeight="1">
      <c r="A4" s="7" t="s">
        <v>1</v>
      </c>
      <c r="E4" s="10"/>
    </row>
    <row r="5" spans="1:5" s="8" customFormat="1" ht="18.75" customHeight="1">
      <c r="A5" s="7"/>
      <c r="E5" s="10"/>
    </row>
    <row r="6" spans="1:5" s="8" customFormat="1" ht="18.75" customHeight="1">
      <c r="A6" s="7"/>
      <c r="B6" s="11"/>
      <c r="E6" s="7"/>
    </row>
    <row r="7" spans="2:9" s="8" customFormat="1" ht="16.5" customHeight="1">
      <c r="B7" s="38" t="s">
        <v>44</v>
      </c>
      <c r="C7" s="38"/>
      <c r="D7" s="38"/>
      <c r="F7" s="12"/>
      <c r="G7" s="12"/>
      <c r="I7" s="3"/>
    </row>
    <row r="8" spans="2:9" s="8" customFormat="1" ht="13.5" customHeight="1">
      <c r="B8" s="15"/>
      <c r="C8" s="14"/>
      <c r="D8" s="14"/>
      <c r="E8" s="13"/>
      <c r="F8" s="12"/>
      <c r="G8" s="12"/>
      <c r="I8" s="3"/>
    </row>
    <row r="9" spans="2:10" s="8" customFormat="1" ht="13.5" customHeight="1">
      <c r="B9" s="16" t="s">
        <v>4</v>
      </c>
      <c r="C9" s="16" t="s">
        <v>3</v>
      </c>
      <c r="D9" s="17" t="s">
        <v>2</v>
      </c>
      <c r="E9" s="16" t="s">
        <v>45</v>
      </c>
      <c r="G9" s="18"/>
      <c r="H9" s="12"/>
      <c r="I9" s="12"/>
      <c r="J9" s="12"/>
    </row>
    <row r="10" spans="2:10" s="8" customFormat="1" ht="15" customHeight="1">
      <c r="B10" s="12"/>
      <c r="C10" s="12"/>
      <c r="D10" s="12"/>
      <c r="G10" s="18"/>
      <c r="H10" s="3"/>
      <c r="I10" s="3"/>
      <c r="J10" s="3"/>
    </row>
    <row r="11" spans="1:11" s="8" customFormat="1" ht="15" customHeight="1">
      <c r="A11" s="19" t="s">
        <v>46</v>
      </c>
      <c r="B11" s="37">
        <v>3389</v>
      </c>
      <c r="C11" s="37">
        <v>8237</v>
      </c>
      <c r="D11" s="20">
        <f aca="true" t="shared" si="0" ref="D11:D52">B11+C11</f>
        <v>11626</v>
      </c>
      <c r="E11" s="20">
        <f aca="true" t="shared" si="1" ref="E11:E22">(D11/458730)*1000</f>
        <v>25.343884202036055</v>
      </c>
      <c r="F11" s="39" t="s">
        <v>57</v>
      </c>
      <c r="G11" s="22"/>
      <c r="H11" s="20"/>
      <c r="I11" s="20"/>
      <c r="J11" s="20"/>
      <c r="K11" s="21"/>
    </row>
    <row r="12" spans="1:11" s="8" customFormat="1" ht="15" customHeight="1">
      <c r="A12" s="19" t="s">
        <v>47</v>
      </c>
      <c r="B12" s="37">
        <v>5410</v>
      </c>
      <c r="C12" s="37">
        <v>9969</v>
      </c>
      <c r="D12" s="20">
        <f t="shared" si="0"/>
        <v>15379</v>
      </c>
      <c r="E12" s="20">
        <f t="shared" si="1"/>
        <v>33.52516730974647</v>
      </c>
      <c r="F12" s="39" t="s">
        <v>58</v>
      </c>
      <c r="G12" s="22"/>
      <c r="H12" s="20"/>
      <c r="I12" s="20"/>
      <c r="J12" s="20"/>
      <c r="K12" s="21"/>
    </row>
    <row r="13" spans="1:11" s="8" customFormat="1" ht="15" customHeight="1">
      <c r="A13" s="19" t="s">
        <v>5</v>
      </c>
      <c r="B13" s="37">
        <v>5634</v>
      </c>
      <c r="C13" s="37">
        <v>10137</v>
      </c>
      <c r="D13" s="20">
        <f t="shared" si="0"/>
        <v>15771</v>
      </c>
      <c r="E13" s="20">
        <f t="shared" si="1"/>
        <v>34.37970047740501</v>
      </c>
      <c r="F13" s="39" t="s">
        <v>5</v>
      </c>
      <c r="G13" s="22"/>
      <c r="H13" s="20"/>
      <c r="I13" s="20"/>
      <c r="J13" s="20"/>
      <c r="K13" s="21"/>
    </row>
    <row r="14" spans="1:11" s="8" customFormat="1" ht="15" customHeight="1">
      <c r="A14" s="19" t="s">
        <v>6</v>
      </c>
      <c r="B14" s="37">
        <v>5884</v>
      </c>
      <c r="C14" s="37">
        <v>10312</v>
      </c>
      <c r="D14" s="20">
        <f t="shared" si="0"/>
        <v>16196</v>
      </c>
      <c r="E14" s="20">
        <f t="shared" si="1"/>
        <v>35.30617138621847</v>
      </c>
      <c r="F14" s="40" t="s">
        <v>59</v>
      </c>
      <c r="G14" s="22"/>
      <c r="H14" s="20"/>
      <c r="I14" s="20"/>
      <c r="J14" s="20"/>
      <c r="K14" s="21"/>
    </row>
    <row r="15" spans="1:11" s="8" customFormat="1" ht="15" customHeight="1">
      <c r="A15" s="19" t="s">
        <v>7</v>
      </c>
      <c r="B15" s="37">
        <v>6145</v>
      </c>
      <c r="C15" s="37">
        <v>10485</v>
      </c>
      <c r="D15" s="20">
        <f t="shared" si="0"/>
        <v>16630</v>
      </c>
      <c r="E15" s="20">
        <f t="shared" si="1"/>
        <v>36.25226167898328</v>
      </c>
      <c r="F15" s="39" t="s">
        <v>7</v>
      </c>
      <c r="G15" s="22"/>
      <c r="H15" s="20"/>
      <c r="I15" s="20"/>
      <c r="J15" s="20"/>
      <c r="K15" s="21"/>
    </row>
    <row r="16" spans="1:11" s="8" customFormat="1" ht="15" customHeight="1">
      <c r="A16" s="19" t="s">
        <v>8</v>
      </c>
      <c r="B16" s="37">
        <v>6419</v>
      </c>
      <c r="C16" s="37">
        <v>10653</v>
      </c>
      <c r="D16" s="20">
        <f t="shared" si="0"/>
        <v>17072</v>
      </c>
      <c r="E16" s="20">
        <f t="shared" si="1"/>
        <v>37.21579142414928</v>
      </c>
      <c r="F16" s="39" t="s">
        <v>8</v>
      </c>
      <c r="G16" s="22"/>
      <c r="H16" s="20"/>
      <c r="I16" s="20"/>
      <c r="J16" s="20"/>
      <c r="K16" s="21"/>
    </row>
    <row r="17" spans="1:11" s="8" customFormat="1" ht="15" customHeight="1">
      <c r="A17" s="19" t="s">
        <v>9</v>
      </c>
      <c r="B17" s="37">
        <v>6705</v>
      </c>
      <c r="C17" s="37">
        <v>10816</v>
      </c>
      <c r="D17" s="20">
        <f t="shared" si="0"/>
        <v>17521</v>
      </c>
      <c r="E17" s="20">
        <f t="shared" si="1"/>
        <v>38.194580690166326</v>
      </c>
      <c r="F17" s="39" t="s">
        <v>9</v>
      </c>
      <c r="G17" s="22"/>
      <c r="H17" s="20"/>
      <c r="I17" s="20"/>
      <c r="J17" s="20"/>
      <c r="K17" s="21"/>
    </row>
    <row r="18" spans="1:11" s="8" customFormat="1" ht="15" customHeight="1">
      <c r="A18" s="19" t="s">
        <v>10</v>
      </c>
      <c r="B18" s="37">
        <v>7003</v>
      </c>
      <c r="C18" s="37">
        <v>10975</v>
      </c>
      <c r="D18" s="20">
        <f t="shared" si="0"/>
        <v>17978</v>
      </c>
      <c r="E18" s="20">
        <f t="shared" si="1"/>
        <v>39.19080940858457</v>
      </c>
      <c r="F18" s="39" t="s">
        <v>10</v>
      </c>
      <c r="G18" s="22"/>
      <c r="H18" s="20"/>
      <c r="I18" s="20"/>
      <c r="J18" s="20"/>
      <c r="K18" s="21"/>
    </row>
    <row r="19" spans="1:11" s="8" customFormat="1" ht="15" customHeight="1">
      <c r="A19" s="19" t="s">
        <v>11</v>
      </c>
      <c r="B19" s="37">
        <v>7313</v>
      </c>
      <c r="C19" s="37">
        <v>11127</v>
      </c>
      <c r="D19" s="20">
        <f t="shared" si="0"/>
        <v>18440</v>
      </c>
      <c r="E19" s="20">
        <f t="shared" si="1"/>
        <v>40.197937784753556</v>
      </c>
      <c r="F19" s="39" t="s">
        <v>11</v>
      </c>
      <c r="G19" s="22"/>
      <c r="H19" s="20"/>
      <c r="I19" s="20"/>
      <c r="J19" s="20"/>
      <c r="K19" s="21"/>
    </row>
    <row r="20" spans="1:11" s="8" customFormat="1" ht="15" customHeight="1">
      <c r="A20" s="19" t="s">
        <v>12</v>
      </c>
      <c r="B20" s="37">
        <v>7635</v>
      </c>
      <c r="C20" s="37">
        <v>11273</v>
      </c>
      <c r="D20" s="20">
        <f t="shared" si="0"/>
        <v>18908</v>
      </c>
      <c r="E20" s="20">
        <f t="shared" si="1"/>
        <v>41.21814575022344</v>
      </c>
      <c r="F20" s="39" t="s">
        <v>12</v>
      </c>
      <c r="G20" s="22"/>
      <c r="H20" s="20"/>
      <c r="I20" s="20"/>
      <c r="J20" s="20"/>
      <c r="K20" s="21"/>
    </row>
    <row r="21" spans="1:11" s="8" customFormat="1" ht="15" customHeight="1">
      <c r="A21" s="19" t="s">
        <v>13</v>
      </c>
      <c r="B21" s="37">
        <v>7968</v>
      </c>
      <c r="C21" s="37">
        <v>11412</v>
      </c>
      <c r="D21" s="20">
        <f t="shared" si="0"/>
        <v>19380</v>
      </c>
      <c r="E21" s="20">
        <f t="shared" si="1"/>
        <v>42.247073441893924</v>
      </c>
      <c r="F21" s="39" t="s">
        <v>13</v>
      </c>
      <c r="G21" s="22"/>
      <c r="H21" s="20"/>
      <c r="I21" s="20"/>
      <c r="J21" s="20"/>
      <c r="K21" s="21"/>
    </row>
    <row r="22" spans="1:11" s="8" customFormat="1" ht="15" customHeight="1">
      <c r="A22" s="19" t="s">
        <v>14</v>
      </c>
      <c r="B22" s="37">
        <v>8312</v>
      </c>
      <c r="C22" s="37">
        <v>11543</v>
      </c>
      <c r="D22" s="20">
        <f t="shared" si="0"/>
        <v>19855</v>
      </c>
      <c r="E22" s="20">
        <f t="shared" si="1"/>
        <v>43.28254092821486</v>
      </c>
      <c r="F22" s="39" t="s">
        <v>14</v>
      </c>
      <c r="G22" s="22"/>
      <c r="H22" s="20"/>
      <c r="I22" s="20"/>
      <c r="J22" s="20"/>
      <c r="K22" s="21"/>
    </row>
    <row r="23" spans="1:11" s="8" customFormat="1" ht="15" customHeight="1">
      <c r="A23" s="19" t="s">
        <v>48</v>
      </c>
      <c r="B23" s="37">
        <v>8730</v>
      </c>
      <c r="C23" s="37">
        <v>11689</v>
      </c>
      <c r="D23" s="20">
        <f t="shared" si="0"/>
        <v>20419</v>
      </c>
      <c r="E23" s="20">
        <v>28.6</v>
      </c>
      <c r="F23" s="41" t="s">
        <v>60</v>
      </c>
      <c r="G23" s="22"/>
      <c r="H23" s="20"/>
      <c r="I23" s="20"/>
      <c r="J23" s="20"/>
      <c r="K23" s="21"/>
    </row>
    <row r="24" spans="1:11" s="8" customFormat="1" ht="15" customHeight="1">
      <c r="A24" s="19" t="s">
        <v>15</v>
      </c>
      <c r="B24" s="37">
        <v>9030</v>
      </c>
      <c r="C24" s="37">
        <v>11785</v>
      </c>
      <c r="D24" s="20">
        <f t="shared" si="0"/>
        <v>20815</v>
      </c>
      <c r="E24" s="20">
        <f aca="true" t="shared" si="2" ref="E24:E52">(D24/710850)*1000</f>
        <v>29.281845677709786</v>
      </c>
      <c r="F24" s="39" t="s">
        <v>15</v>
      </c>
      <c r="G24" s="22"/>
      <c r="H24" s="20"/>
      <c r="I24" s="20"/>
      <c r="J24" s="20"/>
      <c r="K24" s="21"/>
    </row>
    <row r="25" spans="1:11" s="8" customFormat="1" ht="15" customHeight="1">
      <c r="A25" s="19" t="s">
        <v>16</v>
      </c>
      <c r="B25" s="37">
        <v>9402</v>
      </c>
      <c r="C25" s="37">
        <v>11895</v>
      </c>
      <c r="D25" s="20">
        <f t="shared" si="0"/>
        <v>21297</v>
      </c>
      <c r="E25" s="20">
        <f t="shared" si="2"/>
        <v>29.95990715340789</v>
      </c>
      <c r="F25" s="39" t="s">
        <v>16</v>
      </c>
      <c r="G25" s="22"/>
      <c r="H25" s="20"/>
      <c r="I25" s="20"/>
      <c r="J25" s="20"/>
      <c r="K25" s="21"/>
    </row>
    <row r="26" spans="1:11" s="8" customFormat="1" ht="15" customHeight="1">
      <c r="A26" s="19" t="s">
        <v>17</v>
      </c>
      <c r="B26" s="37">
        <v>9782</v>
      </c>
      <c r="C26" s="37">
        <v>11997</v>
      </c>
      <c r="D26" s="20">
        <f t="shared" si="0"/>
        <v>21779</v>
      </c>
      <c r="E26" s="20">
        <f t="shared" si="2"/>
        <v>30.637968629106002</v>
      </c>
      <c r="F26" s="39" t="s">
        <v>17</v>
      </c>
      <c r="G26" s="22"/>
      <c r="H26" s="20"/>
      <c r="I26" s="20"/>
      <c r="J26" s="20"/>
      <c r="K26" s="21"/>
    </row>
    <row r="27" spans="1:11" s="8" customFormat="1" ht="15" customHeight="1">
      <c r="A27" s="19" t="s">
        <v>18</v>
      </c>
      <c r="B27" s="37">
        <v>10169</v>
      </c>
      <c r="C27" s="37">
        <v>12092</v>
      </c>
      <c r="D27" s="20">
        <f t="shared" si="0"/>
        <v>22261</v>
      </c>
      <c r="E27" s="20">
        <f t="shared" si="2"/>
        <v>31.316030104804106</v>
      </c>
      <c r="F27" s="39" t="s">
        <v>18</v>
      </c>
      <c r="G27" s="22"/>
      <c r="H27" s="20"/>
      <c r="I27" s="20"/>
      <c r="J27" s="20"/>
      <c r="K27" s="21"/>
    </row>
    <row r="28" spans="1:11" s="8" customFormat="1" ht="15" customHeight="1">
      <c r="A28" s="19" t="s">
        <v>19</v>
      </c>
      <c r="B28" s="37">
        <v>10561</v>
      </c>
      <c r="C28" s="37">
        <v>12181</v>
      </c>
      <c r="D28" s="20">
        <f t="shared" si="0"/>
        <v>22742</v>
      </c>
      <c r="E28" s="20">
        <f t="shared" si="2"/>
        <v>31.992684813955126</v>
      </c>
      <c r="F28" s="39" t="s">
        <v>19</v>
      </c>
      <c r="G28" s="22"/>
      <c r="H28" s="20"/>
      <c r="I28" s="20"/>
      <c r="J28" s="20"/>
      <c r="K28" s="21"/>
    </row>
    <row r="29" spans="1:11" s="8" customFormat="1" ht="15" customHeight="1">
      <c r="A29" s="19" t="s">
        <v>20</v>
      </c>
      <c r="B29" s="37">
        <v>10957</v>
      </c>
      <c r="C29" s="37">
        <v>12263</v>
      </c>
      <c r="D29" s="20">
        <f t="shared" si="0"/>
        <v>23220</v>
      </c>
      <c r="E29" s="20">
        <f t="shared" si="2"/>
        <v>32.66511922346486</v>
      </c>
      <c r="F29" s="39" t="s">
        <v>20</v>
      </c>
      <c r="G29" s="22"/>
      <c r="H29" s="20"/>
      <c r="I29" s="20"/>
      <c r="J29" s="20"/>
      <c r="K29" s="21"/>
    </row>
    <row r="30" spans="1:11" s="8" customFormat="1" ht="15" customHeight="1">
      <c r="A30" s="19" t="s">
        <v>21</v>
      </c>
      <c r="B30" s="37">
        <v>11357</v>
      </c>
      <c r="C30" s="37">
        <v>12339</v>
      </c>
      <c r="D30" s="20">
        <f t="shared" si="0"/>
        <v>23696</v>
      </c>
      <c r="E30" s="20">
        <f t="shared" si="2"/>
        <v>33.33474009988043</v>
      </c>
      <c r="F30" s="39" t="s">
        <v>21</v>
      </c>
      <c r="G30" s="22"/>
      <c r="H30" s="20"/>
      <c r="I30" s="20"/>
      <c r="J30" s="20"/>
      <c r="K30" s="21"/>
    </row>
    <row r="31" spans="1:11" s="8" customFormat="1" ht="15" customHeight="1">
      <c r="A31" s="19" t="s">
        <v>22</v>
      </c>
      <c r="B31" s="37">
        <v>11757</v>
      </c>
      <c r="C31" s="37">
        <v>12410</v>
      </c>
      <c r="D31" s="20">
        <f t="shared" si="0"/>
        <v>24167</v>
      </c>
      <c r="E31" s="20">
        <f t="shared" si="2"/>
        <v>33.997327143560526</v>
      </c>
      <c r="F31" s="39" t="s">
        <v>22</v>
      </c>
      <c r="G31" s="22"/>
      <c r="H31" s="20"/>
      <c r="I31" s="20"/>
      <c r="J31" s="20"/>
      <c r="K31" s="21"/>
    </row>
    <row r="32" spans="1:11" s="8" customFormat="1" ht="15" customHeight="1">
      <c r="A32" s="19" t="s">
        <v>23</v>
      </c>
      <c r="B32" s="37">
        <v>12158</v>
      </c>
      <c r="C32" s="37">
        <v>12476</v>
      </c>
      <c r="D32" s="20">
        <f t="shared" si="0"/>
        <v>24634</v>
      </c>
      <c r="E32" s="20">
        <f t="shared" si="2"/>
        <v>34.65428712105226</v>
      </c>
      <c r="F32" s="39" t="s">
        <v>23</v>
      </c>
      <c r="G32" s="22"/>
      <c r="H32" s="20"/>
      <c r="I32" s="20"/>
      <c r="J32" s="20"/>
      <c r="K32" s="21"/>
    </row>
    <row r="33" spans="1:11" s="8" customFormat="1" ht="15" customHeight="1">
      <c r="A33" s="19" t="s">
        <v>24</v>
      </c>
      <c r="B33" s="37">
        <v>12556</v>
      </c>
      <c r="C33" s="37">
        <v>12539</v>
      </c>
      <c r="D33" s="20">
        <f t="shared" si="0"/>
        <v>25095</v>
      </c>
      <c r="E33" s="20">
        <f t="shared" si="2"/>
        <v>35.30280649926145</v>
      </c>
      <c r="F33" s="39" t="s">
        <v>24</v>
      </c>
      <c r="G33" s="22"/>
      <c r="H33" s="20"/>
      <c r="I33" s="20"/>
      <c r="J33" s="20"/>
      <c r="K33" s="21"/>
    </row>
    <row r="34" spans="1:11" s="8" customFormat="1" ht="15" customHeight="1">
      <c r="A34" s="19" t="s">
        <v>25</v>
      </c>
      <c r="B34" s="37">
        <v>12951</v>
      </c>
      <c r="C34" s="37">
        <v>12598</v>
      </c>
      <c r="D34" s="20">
        <f t="shared" si="0"/>
        <v>25549</v>
      </c>
      <c r="E34" s="20">
        <f t="shared" si="2"/>
        <v>35.941478511640994</v>
      </c>
      <c r="F34" s="39" t="s">
        <v>25</v>
      </c>
      <c r="G34" s="22"/>
      <c r="H34" s="20"/>
      <c r="I34" s="20"/>
      <c r="J34" s="20"/>
      <c r="K34" s="21"/>
    </row>
    <row r="35" spans="1:11" s="8" customFormat="1" ht="15" customHeight="1">
      <c r="A35" s="19" t="s">
        <v>49</v>
      </c>
      <c r="B35" s="37">
        <v>13408</v>
      </c>
      <c r="C35" s="37">
        <v>12666</v>
      </c>
      <c r="D35" s="20">
        <f t="shared" si="0"/>
        <v>26074</v>
      </c>
      <c r="E35" s="20">
        <f t="shared" si="2"/>
        <v>36.68003094886404</v>
      </c>
      <c r="F35" s="39" t="s">
        <v>61</v>
      </c>
      <c r="G35" s="22"/>
      <c r="H35" s="20"/>
      <c r="I35" s="20"/>
      <c r="J35" s="20"/>
      <c r="K35" s="21"/>
    </row>
    <row r="36" spans="1:11" s="8" customFormat="1" ht="15" customHeight="1">
      <c r="A36" s="19" t="s">
        <v>26</v>
      </c>
      <c r="B36" s="37">
        <v>13722</v>
      </c>
      <c r="C36" s="37">
        <v>12713</v>
      </c>
      <c r="D36" s="20">
        <f t="shared" si="0"/>
        <v>26435</v>
      </c>
      <c r="E36" s="20">
        <f t="shared" si="2"/>
        <v>37.18787367236407</v>
      </c>
      <c r="F36" s="40" t="s">
        <v>62</v>
      </c>
      <c r="G36" s="22"/>
      <c r="H36" s="20"/>
      <c r="I36" s="20"/>
      <c r="J36" s="20"/>
      <c r="K36" s="21"/>
    </row>
    <row r="37" spans="1:11" s="8" customFormat="1" ht="15" customHeight="1">
      <c r="A37" s="23" t="s">
        <v>27</v>
      </c>
      <c r="B37" s="34">
        <v>14094</v>
      </c>
      <c r="C37" s="34">
        <v>12769</v>
      </c>
      <c r="D37" s="20">
        <f t="shared" si="0"/>
        <v>26863</v>
      </c>
      <c r="E37" s="20">
        <f t="shared" si="2"/>
        <v>37.78996975451924</v>
      </c>
      <c r="F37" s="42">
        <v>1996</v>
      </c>
      <c r="G37" s="22"/>
      <c r="H37" s="20"/>
      <c r="K37" s="24"/>
    </row>
    <row r="38" spans="1:10" s="8" customFormat="1" ht="15" customHeight="1">
      <c r="A38" s="23" t="s">
        <v>28</v>
      </c>
      <c r="B38" s="34">
        <v>14454</v>
      </c>
      <c r="C38" s="34">
        <v>12828</v>
      </c>
      <c r="D38" s="20">
        <f t="shared" si="0"/>
        <v>27282</v>
      </c>
      <c r="E38" s="20">
        <f t="shared" si="2"/>
        <v>38.37940493775058</v>
      </c>
      <c r="F38" s="43">
        <v>1997</v>
      </c>
      <c r="G38" s="22"/>
      <c r="H38" s="20"/>
      <c r="I38" s="25"/>
      <c r="J38" s="25"/>
    </row>
    <row r="39" spans="1:10" s="8" customFormat="1" ht="15" customHeight="1">
      <c r="A39" s="23" t="s">
        <v>29</v>
      </c>
      <c r="B39" s="34">
        <v>14800</v>
      </c>
      <c r="C39" s="34">
        <v>12889</v>
      </c>
      <c r="D39" s="20">
        <f t="shared" si="0"/>
        <v>27689</v>
      </c>
      <c r="E39" s="20">
        <f t="shared" si="2"/>
        <v>38.95195892241683</v>
      </c>
      <c r="F39" s="43">
        <v>1998</v>
      </c>
      <c r="G39" s="22"/>
      <c r="H39" s="20"/>
      <c r="I39" s="25"/>
      <c r="J39" s="25"/>
    </row>
    <row r="40" spans="1:6" s="8" customFormat="1" ht="15" customHeight="1">
      <c r="A40" s="23" t="s">
        <v>30</v>
      </c>
      <c r="B40" s="34">
        <v>15129</v>
      </c>
      <c r="C40" s="34">
        <v>12955</v>
      </c>
      <c r="D40" s="20">
        <f t="shared" si="0"/>
        <v>28084</v>
      </c>
      <c r="E40" s="20">
        <f t="shared" si="2"/>
        <v>39.50763170851798</v>
      </c>
      <c r="F40" s="43">
        <v>1999</v>
      </c>
    </row>
    <row r="41" spans="1:6" s="8" customFormat="1" ht="15" customHeight="1">
      <c r="A41" s="26" t="s">
        <v>31</v>
      </c>
      <c r="B41" s="34">
        <v>15439</v>
      </c>
      <c r="C41" s="34">
        <v>13027</v>
      </c>
      <c r="D41" s="20">
        <f t="shared" si="0"/>
        <v>28466</v>
      </c>
      <c r="E41" s="20">
        <f t="shared" si="2"/>
        <v>40.045016529506924</v>
      </c>
      <c r="F41" s="43">
        <v>2000</v>
      </c>
    </row>
    <row r="42" spans="1:6" s="8" customFormat="1" ht="15" customHeight="1">
      <c r="A42" s="26" t="s">
        <v>32</v>
      </c>
      <c r="B42" s="34">
        <v>15727</v>
      </c>
      <c r="C42" s="34">
        <v>13106</v>
      </c>
      <c r="D42" s="20">
        <f t="shared" si="0"/>
        <v>28833</v>
      </c>
      <c r="E42" s="20">
        <f t="shared" si="2"/>
        <v>40.56129985228951</v>
      </c>
      <c r="F42" s="43">
        <v>2001</v>
      </c>
    </row>
    <row r="43" spans="1:6" s="8" customFormat="1" ht="15" customHeight="1">
      <c r="A43" s="26" t="s">
        <v>33</v>
      </c>
      <c r="B43" s="34">
        <f>15990</f>
        <v>15990</v>
      </c>
      <c r="C43" s="34">
        <v>13194</v>
      </c>
      <c r="D43" s="20">
        <f t="shared" si="0"/>
        <v>29184</v>
      </c>
      <c r="E43" s="20">
        <f t="shared" si="2"/>
        <v>41.05507491031863</v>
      </c>
      <c r="F43" s="43">
        <v>2002</v>
      </c>
    </row>
    <row r="44" spans="1:6" s="8" customFormat="1" ht="15" customHeight="1">
      <c r="A44" s="26" t="s">
        <v>34</v>
      </c>
      <c r="B44" s="36">
        <v>16226</v>
      </c>
      <c r="C44" s="36">
        <v>13294</v>
      </c>
      <c r="D44" s="20">
        <f t="shared" si="0"/>
        <v>29520</v>
      </c>
      <c r="E44" s="27">
        <f t="shared" si="2"/>
        <v>41.52774847014138</v>
      </c>
      <c r="F44" s="43">
        <v>2003</v>
      </c>
    </row>
    <row r="45" spans="1:6" s="8" customFormat="1" ht="15" customHeight="1">
      <c r="A45" s="26" t="s">
        <v>50</v>
      </c>
      <c r="B45" s="36">
        <v>16464</v>
      </c>
      <c r="C45" s="36">
        <v>13428</v>
      </c>
      <c r="D45" s="20">
        <f t="shared" si="0"/>
        <v>29892</v>
      </c>
      <c r="E45" s="27">
        <f t="shared" si="2"/>
        <v>42.05106562565942</v>
      </c>
      <c r="F45" s="44" t="s">
        <v>63</v>
      </c>
    </row>
    <row r="46" spans="1:6" s="8" customFormat="1" ht="15" customHeight="1">
      <c r="A46" s="26" t="s">
        <v>35</v>
      </c>
      <c r="B46" s="36">
        <v>16755</v>
      </c>
      <c r="C46" s="36">
        <v>13417</v>
      </c>
      <c r="D46" s="20">
        <f t="shared" si="0"/>
        <v>30172</v>
      </c>
      <c r="E46" s="27">
        <f t="shared" si="2"/>
        <v>42.44496025884504</v>
      </c>
      <c r="F46" s="45">
        <v>2005</v>
      </c>
    </row>
    <row r="47" spans="1:6" s="8" customFormat="1" ht="15" customHeight="1">
      <c r="A47" s="26" t="s">
        <v>36</v>
      </c>
      <c r="B47" s="36">
        <v>17079</v>
      </c>
      <c r="C47" s="36">
        <v>13427</v>
      </c>
      <c r="D47" s="20">
        <f t="shared" si="0"/>
        <v>30506</v>
      </c>
      <c r="E47" s="27">
        <f t="shared" si="2"/>
        <v>42.914820285573605</v>
      </c>
      <c r="F47" s="45">
        <v>2006</v>
      </c>
    </row>
    <row r="48" spans="1:6" s="8" customFormat="1" ht="12.75" customHeight="1">
      <c r="A48" s="26" t="s">
        <v>52</v>
      </c>
      <c r="B48" s="34">
        <v>17404</v>
      </c>
      <c r="C48" s="34">
        <v>13437</v>
      </c>
      <c r="D48" s="20">
        <f t="shared" si="0"/>
        <v>30841</v>
      </c>
      <c r="E48" s="27">
        <f t="shared" si="2"/>
        <v>43.386087078849265</v>
      </c>
      <c r="F48" s="43">
        <v>2007</v>
      </c>
    </row>
    <row r="49" spans="1:6" s="8" customFormat="1" ht="12.75" customHeight="1">
      <c r="A49" s="26" t="s">
        <v>53</v>
      </c>
      <c r="B49" s="34">
        <v>17730</v>
      </c>
      <c r="C49" s="34">
        <v>13447</v>
      </c>
      <c r="D49" s="20">
        <f t="shared" si="0"/>
        <v>31177</v>
      </c>
      <c r="E49" s="27">
        <f t="shared" si="2"/>
        <v>43.85876063867202</v>
      </c>
      <c r="F49" s="46">
        <v>2008</v>
      </c>
    </row>
    <row r="50" spans="1:6" s="8" customFormat="1" ht="12.75" customHeight="1">
      <c r="A50" s="26" t="s">
        <v>54</v>
      </c>
      <c r="B50" s="34">
        <v>18059</v>
      </c>
      <c r="C50" s="35">
        <v>13455</v>
      </c>
      <c r="D50" s="20">
        <f t="shared" si="0"/>
        <v>31514</v>
      </c>
      <c r="E50" s="27">
        <f t="shared" si="2"/>
        <v>44.332840965041854</v>
      </c>
      <c r="F50" s="46">
        <v>2009</v>
      </c>
    </row>
    <row r="51" spans="1:6" ht="12.75">
      <c r="A51" s="26" t="s">
        <v>55</v>
      </c>
      <c r="B51" s="34">
        <v>18389</v>
      </c>
      <c r="C51" s="34">
        <v>13462</v>
      </c>
      <c r="D51" s="20">
        <f t="shared" si="0"/>
        <v>31851</v>
      </c>
      <c r="E51" s="27">
        <f t="shared" si="2"/>
        <v>44.80692129141169</v>
      </c>
      <c r="F51" s="46">
        <v>2010</v>
      </c>
    </row>
    <row r="52" spans="1:6" ht="12.75">
      <c r="A52" s="26" t="s">
        <v>56</v>
      </c>
      <c r="B52" s="34">
        <v>18802</v>
      </c>
      <c r="C52" s="34">
        <v>13443</v>
      </c>
      <c r="D52" s="20">
        <f t="shared" si="0"/>
        <v>32245</v>
      </c>
      <c r="E52" s="27">
        <f t="shared" si="2"/>
        <v>45.36118731096575</v>
      </c>
      <c r="F52" s="46">
        <v>2011</v>
      </c>
    </row>
    <row r="53" ht="12.75">
      <c r="F53" s="34"/>
    </row>
    <row r="54" spans="5:6" s="3" customFormat="1" ht="12.75" customHeight="1">
      <c r="E54" s="28"/>
      <c r="F54" s="47"/>
    </row>
    <row r="55" s="3" customFormat="1" ht="12.75" customHeight="1">
      <c r="E55" s="29"/>
    </row>
    <row r="56" spans="5:11" s="8" customFormat="1" ht="12.75" customHeight="1">
      <c r="E56" s="29"/>
      <c r="K56" s="30"/>
    </row>
    <row r="57" spans="1:11" s="8" customFormat="1" ht="12.75" customHeight="1">
      <c r="A57" s="28" t="s">
        <v>37</v>
      </c>
      <c r="B57" s="3"/>
      <c r="E57" s="29"/>
      <c r="K57" s="31"/>
    </row>
    <row r="58" spans="1:11" s="8" customFormat="1" ht="12.75" customHeight="1">
      <c r="A58" s="29" t="s">
        <v>38</v>
      </c>
      <c r="B58" s="3"/>
      <c r="E58" s="29"/>
      <c r="K58" s="30"/>
    </row>
    <row r="59" spans="1:11" s="8" customFormat="1" ht="12.75" customHeight="1">
      <c r="A59" s="29" t="s">
        <v>39</v>
      </c>
      <c r="E59" s="28"/>
      <c r="K59" s="30"/>
    </row>
    <row r="60" spans="1:2" ht="12.75">
      <c r="A60" s="29" t="s">
        <v>40</v>
      </c>
      <c r="B60" s="8"/>
    </row>
    <row r="61" spans="1:2" s="3" customFormat="1" ht="12.75" customHeight="1">
      <c r="A61" s="29" t="s">
        <v>41</v>
      </c>
      <c r="B61" s="8"/>
    </row>
    <row r="62" spans="1:6" s="3" customFormat="1" ht="12.75" customHeight="1">
      <c r="A62" s="28" t="s">
        <v>42</v>
      </c>
      <c r="B62" s="8"/>
      <c r="C62" s="33"/>
      <c r="D62" s="33"/>
      <c r="E62" s="33"/>
      <c r="F62" s="33"/>
    </row>
    <row r="63" spans="1:2" s="3" customFormat="1" ht="12.75" customHeight="1">
      <c r="A63" s="32" t="s">
        <v>43</v>
      </c>
      <c r="B63" s="4"/>
    </row>
    <row r="64" s="3" customFormat="1" ht="12.75" customHeight="1"/>
    <row r="65" ht="12.75" customHeight="1"/>
    <row r="66" ht="12.75" customHeight="1"/>
    <row r="68" ht="12.75" customHeight="1"/>
    <row r="69" ht="12.75" customHeight="1"/>
  </sheetData>
  <sheetProtection/>
  <mergeCells count="1">
    <mergeCell ref="B7:D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Pro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Administrateur</cp:lastModifiedBy>
  <dcterms:created xsi:type="dcterms:W3CDTF">2008-11-02T20:36:38Z</dcterms:created>
  <dcterms:modified xsi:type="dcterms:W3CDTF">2013-03-14T10:15:43Z</dcterms:modified>
  <cp:category/>
  <cp:version/>
  <cp:contentType/>
  <cp:contentStatus/>
</cp:coreProperties>
</file>