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1\معطيات للنشر على الموقع 2021\Fichiers Excel_2021\"/>
    </mc:Choice>
  </mc:AlternateContent>
  <bookViews>
    <workbookView xWindow="0" yWindow="300" windowWidth="15576" windowHeight="12132" tabRatio="958"/>
  </bookViews>
  <sheets>
    <sheet name="اس إدارية وإدارية نشاط عام" sheetId="48" r:id="rId1"/>
  </sheets>
  <externalReferences>
    <externalReference r:id="rId2"/>
    <externalReference r:id="rId3"/>
  </externalReferences>
  <definedNames>
    <definedName name="aca" localSheetId="0">#REF!</definedName>
    <definedName name="aca">#REF!</definedName>
    <definedName name="acaa">#REF!</definedName>
    <definedName name="acc" localSheetId="0">#REF!</definedName>
    <definedName name="acc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>#REF!</definedName>
    <definedName name="caaaa">#REF!</definedName>
    <definedName name="caac">#REF!</definedName>
    <definedName name="cac" localSheetId="0">#REF!</definedName>
    <definedName name="cac">#REF!</definedName>
    <definedName name="caca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>#REF!</definedName>
    <definedName name="ctpi" localSheetId="0">#REF!</definedName>
    <definedName name="ctpi">#REF!</definedName>
    <definedName name="ctpia">#REF!</definedName>
    <definedName name="ctpu">#REF!</definedName>
    <definedName name="cts">#REF!</definedName>
    <definedName name="ctu">#REF!</definedName>
    <definedName name="dca" localSheetId="0">#REF!</definedName>
    <definedName name="dca">#REF!</definedName>
    <definedName name="dcu">#REF!</definedName>
    <definedName name="ddd">#REF!</definedName>
    <definedName name="dddd">#REF!</definedName>
    <definedName name="sss">#REF!</definedName>
    <definedName name="tbc" localSheetId="0">#REF!</definedName>
    <definedName name="tbc">#REF!</definedName>
    <definedName name="tbu">#REF!</definedName>
    <definedName name="tca" localSheetId="0">#REF!</definedName>
    <definedName name="tca">#REF!</definedName>
    <definedName name="tcu">#REF!</definedName>
    <definedName name="tpi">#REF!</definedName>
    <definedName name="TPI_C" localSheetId="0">#REF!</definedName>
    <definedName name="TPI_C">#REF!</definedName>
    <definedName name="tpic">#REF!</definedName>
    <definedName name="tpiciv">[1]TPI_Civ!$J$2:$J$19</definedName>
    <definedName name="TPIPN">[2]TPI!$O$2:$O$9</definedName>
    <definedName name="ytp">#REF!</definedName>
    <definedName name="_xlnm.Print_Area" localSheetId="0">'اس إدارية وإدارية نشاط عام'!$A$1:$K$18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8" l="1"/>
  <c r="C18" i="48"/>
  <c r="B18" i="48"/>
  <c r="D17" i="48"/>
  <c r="F17" i="48" s="1"/>
  <c r="D16" i="48"/>
  <c r="F16" i="48" s="1"/>
  <c r="D15" i="48"/>
  <c r="D14" i="48"/>
  <c r="F14" i="48" s="1"/>
  <c r="D13" i="48"/>
  <c r="F13" i="48" s="1"/>
  <c r="D12" i="48"/>
  <c r="K18" i="48"/>
  <c r="G18" i="48"/>
  <c r="D11" i="48"/>
  <c r="F11" i="48" s="1"/>
  <c r="E7" i="48"/>
  <c r="C7" i="48"/>
  <c r="B7" i="48"/>
  <c r="D6" i="48"/>
  <c r="K7" i="48"/>
  <c r="I7" i="48"/>
  <c r="H7" i="48"/>
  <c r="G7" i="48"/>
  <c r="D5" i="48"/>
  <c r="D7" i="48" s="1"/>
  <c r="D18" i="48" l="1"/>
  <c r="G20" i="48"/>
  <c r="I18" i="48"/>
  <c r="I20" i="48" s="1"/>
  <c r="K20" i="48"/>
  <c r="F18" i="48"/>
  <c r="J7" i="48"/>
  <c r="J18" i="48"/>
  <c r="H18" i="48"/>
  <c r="H20" i="48" s="1"/>
  <c r="F5" i="48"/>
  <c r="F7" i="48" s="1"/>
  <c r="J20" i="48" l="1"/>
</calcChain>
</file>

<file path=xl/sharedStrings.xml><?xml version="1.0" encoding="utf-8"?>
<sst xmlns="http://schemas.openxmlformats.org/spreadsheetml/2006/main" count="35" uniqueCount="24">
  <si>
    <t>المجموع</t>
  </si>
  <si>
    <t>المحاكم الإدارية</t>
  </si>
  <si>
    <t>الرائج</t>
  </si>
  <si>
    <t>محاكم الاستئناف الإدارية</t>
  </si>
  <si>
    <t>القضايا المخلفة عن سنة 2008</t>
  </si>
  <si>
    <t>القضايا المسجلة سنة 2009</t>
  </si>
  <si>
    <t>القضايا المحكومة سنة 2009</t>
  </si>
  <si>
    <t>القضايا المخلفة سنة 2009</t>
  </si>
  <si>
    <t>محكمة الاستئناف الإدارية بالرباط</t>
  </si>
  <si>
    <t>محكمة الاستئناف الإدارية بمراكش</t>
  </si>
  <si>
    <t>المحكمة الإدارية بالرباط</t>
  </si>
  <si>
    <t>المحكمة الإدارية بالدار البيضاء</t>
  </si>
  <si>
    <t>المحكمة الإدارية بفاس</t>
  </si>
  <si>
    <t>المحكمة الإدارية بمكناس</t>
  </si>
  <si>
    <t>المحكمة الإدارية بوجدة</t>
  </si>
  <si>
    <t>المحكمة الإدارية بمراكش</t>
  </si>
  <si>
    <t>المحكمة الإدارية بأكادير</t>
  </si>
  <si>
    <t>المجموع العام</t>
  </si>
  <si>
    <t xml:space="preserve"> الباقي بدون حكم 
سنة 2021</t>
  </si>
  <si>
    <t xml:space="preserve">القضايا المسجلة 
سنة 2021 </t>
  </si>
  <si>
    <t xml:space="preserve">                 النشاط العام لمحكمتي الاستئناف الإدارية والمحاكم الإدارية سنة 2021</t>
  </si>
  <si>
    <t>المخلف
سنة 2020</t>
  </si>
  <si>
    <t>القضايا الرائجة
سنة 2021</t>
  </si>
  <si>
    <t>القضايا المحكومة
سنة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</si>
</sst>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H_-;\-* #,##0.00\ _D_H_-;_-* &quot;-&quot;??\ _D_H_-;_-@_-"/>
  </numFmts>
  <fonts count="53">
    <font>
      <sz val="12"/>
      <color theme="1"/>
      <name val="Traditional Arabic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1"/>
      <color theme="1"/>
      <name val="Traditional Arabic"/>
      <family val="2"/>
    </font>
    <font>
      <sz val="12"/>
      <name val="Traditional Arabic"/>
      <family val="1"/>
    </font>
    <font>
      <b/>
      <sz val="12"/>
      <name val="Traditional Arabic"/>
      <family val="1"/>
    </font>
    <font>
      <sz val="14"/>
      <name val="Traditional Arabic"/>
      <family val="1"/>
    </font>
    <font>
      <b/>
      <sz val="14"/>
      <name val="Traditional Arabic"/>
      <family val="1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b/>
      <sz val="18"/>
      <name val="Traditional Arabic"/>
      <family val="1"/>
    </font>
    <font>
      <b/>
      <sz val="16"/>
      <name val="Traditional Arabic"/>
      <family val="1"/>
    </font>
    <font>
      <b/>
      <sz val="24"/>
      <color indexed="18"/>
      <name val="Traditional Arabic"/>
      <family val="1"/>
    </font>
    <font>
      <b/>
      <sz val="22"/>
      <color indexed="18"/>
      <name val="Traditional Arabic"/>
      <family val="1"/>
    </font>
    <font>
      <sz val="11"/>
      <color indexed="8"/>
      <name val="Traditional Arabic"/>
      <family val="1"/>
    </font>
    <font>
      <sz val="16"/>
      <name val="Traditional Arabic"/>
      <family val="1"/>
    </font>
    <font>
      <sz val="16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color indexed="56"/>
      <name val="Traditional Arabic"/>
      <family val="1"/>
    </font>
    <font>
      <vertAlign val="superscript"/>
      <sz val="16"/>
      <name val="Traditional Arabic"/>
      <family val="1"/>
    </font>
    <font>
      <sz val="18"/>
      <name val="Traditional Arabic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hair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hair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14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12" fillId="0" borderId="0"/>
    <xf numFmtId="0" fontId="15" fillId="0" borderId="0"/>
    <xf numFmtId="0" fontId="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9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5" fillId="25" borderId="11" applyNumberFormat="0" applyFont="0" applyAlignment="0" applyProtection="0"/>
    <xf numFmtId="0" fontId="35" fillId="25" borderId="11" applyNumberFormat="0" applyFont="0" applyAlignment="0" applyProtection="0"/>
    <xf numFmtId="0" fontId="35" fillId="25" borderId="11" applyNumberFormat="0" applyFont="0" applyAlignment="0" applyProtection="0"/>
    <xf numFmtId="0" fontId="35" fillId="25" borderId="11" applyNumberFormat="0" applyFont="0" applyAlignment="0" applyProtection="0"/>
    <xf numFmtId="0" fontId="35" fillId="25" borderId="11" applyNumberFormat="0" applyFont="0" applyAlignment="0" applyProtection="0"/>
    <xf numFmtId="0" fontId="40" fillId="11" borderId="9" applyNumberFormat="0" applyAlignment="0" applyProtection="0"/>
    <xf numFmtId="0" fontId="40" fillId="11" borderId="9" applyNumberFormat="0" applyAlignment="0" applyProtection="0"/>
    <xf numFmtId="0" fontId="40" fillId="11" borderId="9" applyNumberFormat="0" applyAlignment="0" applyProtection="0"/>
    <xf numFmtId="0" fontId="40" fillId="11" borderId="9" applyNumberFormat="0" applyAlignment="0" applyProtection="0"/>
    <xf numFmtId="0" fontId="40" fillId="11" borderId="9" applyNumberFormat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5" fillId="0" borderId="0"/>
    <xf numFmtId="0" fontId="12" fillId="0" borderId="0"/>
    <xf numFmtId="0" fontId="6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7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24" borderId="12" applyNumberFormat="0" applyAlignment="0" applyProtection="0"/>
    <xf numFmtId="0" fontId="44" fillId="24" borderId="12" applyNumberFormat="0" applyAlignment="0" applyProtection="0"/>
    <xf numFmtId="0" fontId="44" fillId="24" borderId="12" applyNumberFormat="0" applyAlignment="0" applyProtection="0"/>
    <xf numFmtId="0" fontId="44" fillId="24" borderId="12" applyNumberFormat="0" applyAlignment="0" applyProtection="0"/>
    <xf numFmtId="0" fontId="44" fillId="24" borderId="1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27" borderId="17" applyNumberFormat="0" applyAlignment="0" applyProtection="0"/>
    <xf numFmtId="0" fontId="51" fillId="27" borderId="17" applyNumberFormat="0" applyAlignment="0" applyProtection="0"/>
    <xf numFmtId="0" fontId="51" fillId="27" borderId="17" applyNumberFormat="0" applyAlignment="0" applyProtection="0"/>
    <xf numFmtId="0" fontId="51" fillId="27" borderId="17" applyNumberFormat="0" applyAlignment="0" applyProtection="0"/>
    <xf numFmtId="0" fontId="51" fillId="27" borderId="17" applyNumberFormat="0" applyAlignment="0" applyProtection="0"/>
    <xf numFmtId="0" fontId="3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1" fillId="0" borderId="0"/>
  </cellStyleXfs>
  <cellXfs count="70">
    <xf numFmtId="0" fontId="0" fillId="0" borderId="0" xfId="0"/>
    <xf numFmtId="0" fontId="23" fillId="0" borderId="0" xfId="15" applyFont="1"/>
    <xf numFmtId="3" fontId="20" fillId="5" borderId="0" xfId="16" applyNumberFormat="1" applyFont="1" applyFill="1" applyBorder="1" applyAlignment="1">
      <alignment horizontal="center" vertical="center"/>
    </xf>
    <xf numFmtId="0" fontId="24" fillId="0" borderId="0" xfId="14" applyFont="1" applyAlignment="1">
      <alignment vertical="center"/>
    </xf>
    <xf numFmtId="0" fontId="22" fillId="0" borderId="0" xfId="6" applyFont="1" applyAlignment="1">
      <alignment horizontal="center" vertical="center"/>
    </xf>
    <xf numFmtId="0" fontId="30" fillId="4" borderId="0" xfId="14" applyFont="1" applyFill="1" applyBorder="1" applyAlignment="1">
      <alignment horizontal="center" vertical="center"/>
    </xf>
    <xf numFmtId="0" fontId="25" fillId="0" borderId="0" xfId="9" applyFont="1" applyAlignment="1">
      <alignment vertical="center"/>
    </xf>
    <xf numFmtId="0" fontId="24" fillId="0" borderId="4" xfId="6" applyFont="1" applyBorder="1" applyAlignment="1">
      <alignment horizontal="center" vertical="center"/>
    </xf>
    <xf numFmtId="0" fontId="20" fillId="0" borderId="2" xfId="14" applyFont="1" applyBorder="1" applyAlignment="1">
      <alignment horizontal="center" vertical="center" wrapText="1"/>
    </xf>
    <xf numFmtId="49" fontId="20" fillId="4" borderId="1" xfId="14" quotePrefix="1" applyNumberFormat="1" applyFont="1" applyFill="1" applyBorder="1" applyAlignment="1">
      <alignment horizontal="right" vertical="center" indent="1"/>
    </xf>
    <xf numFmtId="3" fontId="24" fillId="4" borderId="1" xfId="14" applyNumberFormat="1" applyFont="1" applyFill="1" applyBorder="1" applyAlignment="1">
      <alignment vertical="center"/>
    </xf>
    <xf numFmtId="3" fontId="20" fillId="4" borderId="1" xfId="14" applyNumberFormat="1" applyFont="1" applyFill="1" applyBorder="1" applyAlignment="1">
      <alignment vertical="center"/>
    </xf>
    <xf numFmtId="3" fontId="24" fillId="4" borderId="1" xfId="14" applyNumberFormat="1" applyFont="1" applyFill="1" applyBorder="1" applyAlignment="1">
      <alignment horizontal="right" vertical="center"/>
    </xf>
    <xf numFmtId="3" fontId="20" fillId="4" borderId="1" xfId="14" applyNumberFormat="1" applyFont="1" applyFill="1" applyBorder="1" applyAlignment="1">
      <alignment horizontal="right" vertical="center"/>
    </xf>
    <xf numFmtId="0" fontId="20" fillId="3" borderId="1" xfId="6" quotePrefix="1" applyFont="1" applyFill="1" applyBorder="1" applyAlignment="1">
      <alignment horizontal="right" vertical="center" indent="1"/>
    </xf>
    <xf numFmtId="3" fontId="24" fillId="3" borderId="1" xfId="14" applyNumberFormat="1" applyFont="1" applyFill="1" applyBorder="1" applyAlignment="1">
      <alignment vertical="center"/>
    </xf>
    <xf numFmtId="3" fontId="20" fillId="3" borderId="1" xfId="14" applyNumberFormat="1" applyFont="1" applyFill="1" applyBorder="1" applyAlignment="1">
      <alignment vertical="center"/>
    </xf>
    <xf numFmtId="3" fontId="24" fillId="3" borderId="1" xfId="14" applyNumberFormat="1" applyFont="1" applyFill="1" applyBorder="1" applyAlignment="1">
      <alignment horizontal="right" vertical="center"/>
    </xf>
    <xf numFmtId="3" fontId="29" fillId="3" borderId="1" xfId="14" applyNumberFormat="1" applyFont="1" applyFill="1" applyBorder="1" applyAlignment="1">
      <alignment horizontal="right" vertical="center"/>
    </xf>
    <xf numFmtId="0" fontId="19" fillId="4" borderId="1" xfId="14" applyFont="1" applyFill="1" applyBorder="1" applyAlignment="1">
      <alignment horizontal="center" vertical="center"/>
    </xf>
    <xf numFmtId="0" fontId="31" fillId="0" borderId="0" xfId="14" applyFont="1" applyBorder="1" applyAlignment="1">
      <alignment vertical="center" wrapText="1"/>
    </xf>
    <xf numFmtId="0" fontId="32" fillId="0" borderId="4" xfId="6" applyFont="1" applyBorder="1" applyAlignment="1">
      <alignment horizontal="center" vertical="center"/>
    </xf>
    <xf numFmtId="0" fontId="20" fillId="3" borderId="5" xfId="14" applyFont="1" applyFill="1" applyBorder="1" applyAlignment="1">
      <alignment horizontal="center" vertical="center" wrapText="1"/>
    </xf>
    <xf numFmtId="0" fontId="20" fillId="4" borderId="1" xfId="14" applyFont="1" applyFill="1" applyBorder="1" applyAlignment="1">
      <alignment horizontal="right" vertical="center" indent="1"/>
    </xf>
    <xf numFmtId="3" fontId="20" fillId="4" borderId="5" xfId="14" applyNumberFormat="1" applyFont="1" applyFill="1" applyBorder="1" applyAlignment="1">
      <alignment vertical="center"/>
    </xf>
    <xf numFmtId="3" fontId="29" fillId="4" borderId="1" xfId="14" applyNumberFormat="1" applyFont="1" applyFill="1" applyBorder="1" applyAlignment="1">
      <alignment vertical="center"/>
    </xf>
    <xf numFmtId="0" fontId="24" fillId="2" borderId="0" xfId="14" applyFont="1" applyFill="1" applyAlignment="1">
      <alignment vertical="center"/>
    </xf>
    <xf numFmtId="3" fontId="24" fillId="3" borderId="6" xfId="14" applyNumberFormat="1" applyFont="1" applyFill="1" applyBorder="1" applyAlignment="1">
      <alignment vertical="center"/>
    </xf>
    <xf numFmtId="3" fontId="20" fillId="3" borderId="6" xfId="14" applyNumberFormat="1" applyFont="1" applyFill="1" applyBorder="1" applyAlignment="1">
      <alignment vertical="center"/>
    </xf>
    <xf numFmtId="3" fontId="24" fillId="3" borderId="6" xfId="14" applyNumberFormat="1" applyFont="1" applyFill="1" applyBorder="1" applyAlignment="1">
      <alignment horizontal="right" vertical="center"/>
    </xf>
    <xf numFmtId="0" fontId="10" fillId="0" borderId="0" xfId="14" applyFont="1" applyAlignment="1">
      <alignment horizontal="right" vertical="center"/>
    </xf>
    <xf numFmtId="0" fontId="20" fillId="4" borderId="1" xfId="6" quotePrefix="1" applyFont="1" applyFill="1" applyBorder="1" applyAlignment="1">
      <alignment horizontal="right" vertical="center" indent="1"/>
    </xf>
    <xf numFmtId="0" fontId="24" fillId="4" borderId="6" xfId="14" applyFont="1" applyFill="1" applyBorder="1" applyAlignment="1">
      <alignment vertical="center"/>
    </xf>
    <xf numFmtId="0" fontId="20" fillId="4" borderId="6" xfId="14" applyFont="1" applyFill="1" applyBorder="1" applyAlignment="1">
      <alignment vertical="center"/>
    </xf>
    <xf numFmtId="49" fontId="20" fillId="3" borderId="1" xfId="6" applyNumberFormat="1" applyFont="1" applyFill="1" applyBorder="1" applyAlignment="1">
      <alignment horizontal="right" vertical="center" indent="1"/>
    </xf>
    <xf numFmtId="49" fontId="20" fillId="4" borderId="1" xfId="6" applyNumberFormat="1" applyFont="1" applyFill="1" applyBorder="1" applyAlignment="1">
      <alignment horizontal="right" vertical="center" indent="1"/>
    </xf>
    <xf numFmtId="3" fontId="24" fillId="4" borderId="7" xfId="14" applyNumberFormat="1" applyFont="1" applyFill="1" applyBorder="1" applyAlignment="1">
      <alignment vertical="center"/>
    </xf>
    <xf numFmtId="3" fontId="20" fillId="4" borderId="7" xfId="14" applyNumberFormat="1" applyFont="1" applyFill="1" applyBorder="1" applyAlignment="1">
      <alignment vertical="center"/>
    </xf>
    <xf numFmtId="3" fontId="24" fillId="4" borderId="7" xfId="14" applyNumberFormat="1" applyFont="1" applyFill="1" applyBorder="1" applyAlignment="1">
      <alignment horizontal="right" vertical="center"/>
    </xf>
    <xf numFmtId="0" fontId="19" fillId="3" borderId="1" xfId="14" applyFont="1" applyFill="1" applyBorder="1" applyAlignment="1">
      <alignment horizontal="center" vertical="center"/>
    </xf>
    <xf numFmtId="3" fontId="20" fillId="3" borderId="8" xfId="14" applyNumberFormat="1" applyFont="1" applyFill="1" applyBorder="1" applyAlignment="1">
      <alignment vertical="center"/>
    </xf>
    <xf numFmtId="3" fontId="20" fillId="5" borderId="0" xfId="16" applyNumberFormat="1" applyFont="1" applyFill="1" applyBorder="1" applyAlignment="1">
      <alignment horizontal="right" vertical="center"/>
    </xf>
    <xf numFmtId="3" fontId="24" fillId="0" borderId="0" xfId="14" applyNumberFormat="1" applyFont="1" applyAlignment="1">
      <alignment vertical="center"/>
    </xf>
    <xf numFmtId="0" fontId="11" fillId="5" borderId="0" xfId="15" applyFont="1" applyFill="1" applyBorder="1" applyAlignment="1">
      <alignment horizontal="right" vertical="top" wrapText="1" readingOrder="2"/>
    </xf>
    <xf numFmtId="0" fontId="33" fillId="0" borderId="0" xfId="14" applyFont="1" applyAlignment="1">
      <alignment horizontal="center" vertical="center"/>
    </xf>
    <xf numFmtId="10" fontId="33" fillId="0" borderId="0" xfId="21" applyNumberFormat="1" applyFont="1" applyAlignment="1">
      <alignment horizontal="center" vertical="center"/>
    </xf>
    <xf numFmtId="0" fontId="20" fillId="0" borderId="0" xfId="14" applyFont="1" applyAlignment="1">
      <alignment horizontal="center" vertical="center"/>
    </xf>
    <xf numFmtId="1" fontId="24" fillId="0" borderId="0" xfId="14" applyNumberFormat="1" applyFont="1" applyFill="1" applyBorder="1" applyAlignment="1">
      <alignment vertical="center"/>
    </xf>
    <xf numFmtId="1" fontId="24" fillId="0" borderId="0" xfId="14" applyNumberFormat="1" applyFont="1" applyBorder="1" applyAlignment="1">
      <alignment vertical="center"/>
    </xf>
    <xf numFmtId="1" fontId="24" fillId="0" borderId="0" xfId="14" applyNumberFormat="1" applyFont="1" applyAlignment="1">
      <alignment vertical="center"/>
    </xf>
    <xf numFmtId="0" fontId="13" fillId="0" borderId="0" xfId="14" applyFont="1" applyBorder="1" applyAlignment="1">
      <alignment horizontal="right" vertical="center" readingOrder="2"/>
    </xf>
    <xf numFmtId="3" fontId="27" fillId="0" borderId="0" xfId="14" applyNumberFormat="1" applyFont="1" applyBorder="1" applyAlignment="1">
      <alignment horizontal="right" vertical="center"/>
    </xf>
    <xf numFmtId="0" fontId="25" fillId="0" borderId="0" xfId="15" applyFont="1" applyAlignment="1">
      <alignment horizontal="center"/>
    </xf>
    <xf numFmtId="0" fontId="26" fillId="0" borderId="0" xfId="15" applyFont="1" applyAlignment="1">
      <alignment horizontal="center"/>
    </xf>
    <xf numFmtId="0" fontId="26" fillId="0" borderId="0" xfId="15" applyFont="1" applyAlignment="1">
      <alignment horizontal="right"/>
    </xf>
    <xf numFmtId="0" fontId="26" fillId="0" borderId="0" xfId="15" applyFont="1" applyAlignment="1">
      <alignment horizontal="center" vertical="center"/>
    </xf>
    <xf numFmtId="0" fontId="34" fillId="0" borderId="0" xfId="15" applyFont="1" applyAlignment="1">
      <alignment horizontal="center" vertical="center"/>
    </xf>
    <xf numFmtId="3" fontId="20" fillId="0" borderId="0" xfId="14" applyNumberFormat="1" applyFont="1" applyAlignment="1">
      <alignment vertical="center"/>
    </xf>
    <xf numFmtId="0" fontId="21" fillId="0" borderId="0" xfId="6" applyFont="1" applyAlignment="1">
      <alignment horizontal="center" vertical="center"/>
    </xf>
    <xf numFmtId="3" fontId="20" fillId="3" borderId="3" xfId="14" applyNumberFormat="1" applyFont="1" applyFill="1" applyBorder="1" applyAlignment="1">
      <alignment horizontal="center" vertical="center" wrapText="1" readingOrder="2"/>
    </xf>
    <xf numFmtId="3" fontId="20" fillId="3" borderId="1" xfId="14" applyNumberFormat="1" applyFont="1" applyFill="1" applyBorder="1" applyAlignment="1">
      <alignment horizontal="center" vertical="center" wrapText="1" readingOrder="2"/>
    </xf>
    <xf numFmtId="0" fontId="24" fillId="0" borderId="0" xfId="14" applyFont="1" applyBorder="1" applyAlignment="1">
      <alignment vertical="center"/>
    </xf>
    <xf numFmtId="3" fontId="20" fillId="4" borderId="1" xfId="6" quotePrefix="1" applyNumberFormat="1" applyFont="1" applyFill="1" applyBorder="1" applyAlignment="1">
      <alignment horizontal="right" vertical="center"/>
    </xf>
    <xf numFmtId="0" fontId="33" fillId="0" borderId="0" xfId="14" applyFont="1" applyAlignment="1">
      <alignment horizontal="right" vertical="center"/>
    </xf>
    <xf numFmtId="10" fontId="33" fillId="0" borderId="0" xfId="21" applyNumberFormat="1" applyFont="1" applyAlignment="1">
      <alignment horizontal="right" vertical="center"/>
    </xf>
    <xf numFmtId="0" fontId="24" fillId="0" borderId="0" xfId="14" applyFont="1" applyAlignment="1">
      <alignment horizontal="right" vertical="center"/>
    </xf>
    <xf numFmtId="3" fontId="33" fillId="0" borderId="0" xfId="14" applyNumberFormat="1" applyFont="1" applyAlignment="1">
      <alignment horizontal="center" vertical="center"/>
    </xf>
    <xf numFmtId="3" fontId="28" fillId="4" borderId="1" xfId="14" applyNumberFormat="1" applyFont="1" applyFill="1" applyBorder="1" applyAlignment="1">
      <alignment vertical="center"/>
    </xf>
    <xf numFmtId="3" fontId="28" fillId="3" borderId="1" xfId="14" applyNumberFormat="1" applyFont="1" applyFill="1" applyBorder="1" applyAlignment="1">
      <alignment vertical="center"/>
    </xf>
    <xf numFmtId="0" fontId="21" fillId="0" borderId="0" xfId="6" applyFont="1" applyAlignment="1">
      <alignment horizontal="center" vertical="center"/>
    </xf>
  </cellXfs>
  <cellStyles count="249">
    <cellStyle name="20 % - Accent1 2" xfId="25"/>
    <cellStyle name="20 % - Accent1 3" xfId="26"/>
    <cellStyle name="20 % - Accent1 4" xfId="27"/>
    <cellStyle name="20 % - Accent1 5" xfId="28"/>
    <cellStyle name="20 % - Accent1 6" xfId="29"/>
    <cellStyle name="20 % - Accent2 2" xfId="30"/>
    <cellStyle name="20 % - Accent2 3" xfId="31"/>
    <cellStyle name="20 % - Accent2 4" xfId="32"/>
    <cellStyle name="20 % - Accent2 5" xfId="33"/>
    <cellStyle name="20 % - Accent2 6" xfId="34"/>
    <cellStyle name="20 % - Accent3 2" xfId="35"/>
    <cellStyle name="20 % - Accent3 3" xfId="36"/>
    <cellStyle name="20 % - Accent3 4" xfId="37"/>
    <cellStyle name="20 % - Accent3 5" xfId="38"/>
    <cellStyle name="20 % - Accent3 6" xfId="39"/>
    <cellStyle name="20 % - Accent4 2" xfId="40"/>
    <cellStyle name="20 % - Accent4 3" xfId="41"/>
    <cellStyle name="20 % - Accent4 4" xfId="42"/>
    <cellStyle name="20 % - Accent4 5" xfId="43"/>
    <cellStyle name="20 % - Accent4 6" xfId="44"/>
    <cellStyle name="20 % - Accent5 2" xfId="45"/>
    <cellStyle name="20 % - Accent5 3" xfId="46"/>
    <cellStyle name="20 % - Accent5 4" xfId="47"/>
    <cellStyle name="20 % - Accent5 5" xfId="48"/>
    <cellStyle name="20 % - Accent5 6" xfId="49"/>
    <cellStyle name="20 % - Accent6 2" xfId="50"/>
    <cellStyle name="20 % - Accent6 3" xfId="51"/>
    <cellStyle name="20 % - Accent6 4" xfId="52"/>
    <cellStyle name="20 % - Accent6 5" xfId="53"/>
    <cellStyle name="20 % - Accent6 6" xfId="54"/>
    <cellStyle name="40 % - Accent1 2" xfId="55"/>
    <cellStyle name="40 % - Accent1 3" xfId="56"/>
    <cellStyle name="40 % - Accent1 4" xfId="57"/>
    <cellStyle name="40 % - Accent1 5" xfId="58"/>
    <cellStyle name="40 % - Accent1 6" xfId="59"/>
    <cellStyle name="40 % - Accent2 2" xfId="60"/>
    <cellStyle name="40 % - Accent2 3" xfId="61"/>
    <cellStyle name="40 % - Accent2 4" xfId="62"/>
    <cellStyle name="40 % - Accent2 5" xfId="63"/>
    <cellStyle name="40 % - Accent2 6" xfId="64"/>
    <cellStyle name="40 % - Accent3 2" xfId="65"/>
    <cellStyle name="40 % - Accent3 3" xfId="66"/>
    <cellStyle name="40 % - Accent3 4" xfId="67"/>
    <cellStyle name="40 % - Accent3 5" xfId="68"/>
    <cellStyle name="40 % - Accent3 6" xfId="69"/>
    <cellStyle name="40 % - Accent4 2" xfId="70"/>
    <cellStyle name="40 % - Accent4 3" xfId="71"/>
    <cellStyle name="40 % - Accent4 4" xfId="72"/>
    <cellStyle name="40 % - Accent4 5" xfId="73"/>
    <cellStyle name="40 % - Accent4 6" xfId="74"/>
    <cellStyle name="40 % - Accent5 2" xfId="75"/>
    <cellStyle name="40 % - Accent5 3" xfId="76"/>
    <cellStyle name="40 % - Accent5 4" xfId="77"/>
    <cellStyle name="40 % - Accent5 5" xfId="78"/>
    <cellStyle name="40 % - Accent5 6" xfId="79"/>
    <cellStyle name="40 % - Accent6 2" xfId="80"/>
    <cellStyle name="40 % - Accent6 3" xfId="81"/>
    <cellStyle name="40 % - Accent6 4" xfId="82"/>
    <cellStyle name="40 % - Accent6 5" xfId="83"/>
    <cellStyle name="40 % - Accent6 6" xfId="84"/>
    <cellStyle name="60 % - Accent1 2" xfId="85"/>
    <cellStyle name="60 % - Accent1 3" xfId="86"/>
    <cellStyle name="60 % - Accent1 4" xfId="87"/>
    <cellStyle name="60 % - Accent1 5" xfId="88"/>
    <cellStyle name="60 % - Accent1 6" xfId="89"/>
    <cellStyle name="60 % - Accent2 2" xfId="90"/>
    <cellStyle name="60 % - Accent2 3" xfId="91"/>
    <cellStyle name="60 % - Accent2 4" xfId="92"/>
    <cellStyle name="60 % - Accent2 5" xfId="93"/>
    <cellStyle name="60 % - Accent2 6" xfId="94"/>
    <cellStyle name="60 % - Accent3 2" xfId="95"/>
    <cellStyle name="60 % - Accent3 3" xfId="96"/>
    <cellStyle name="60 % - Accent3 4" xfId="97"/>
    <cellStyle name="60 % - Accent3 5" xfId="98"/>
    <cellStyle name="60 % - Accent3 6" xfId="99"/>
    <cellStyle name="60 % - Accent4 2" xfId="100"/>
    <cellStyle name="60 % - Accent4 3" xfId="101"/>
    <cellStyle name="60 % - Accent4 4" xfId="102"/>
    <cellStyle name="60 % - Accent4 5" xfId="103"/>
    <cellStyle name="60 % - Accent4 6" xfId="104"/>
    <cellStyle name="60 % - Accent5 2" xfId="105"/>
    <cellStyle name="60 % - Accent5 3" xfId="106"/>
    <cellStyle name="60 % - Accent5 4" xfId="107"/>
    <cellStyle name="60 % - Accent5 5" xfId="108"/>
    <cellStyle name="60 % - Accent5 6" xfId="109"/>
    <cellStyle name="60 % - Accent6 2" xfId="110"/>
    <cellStyle name="60 % - Accent6 3" xfId="111"/>
    <cellStyle name="60 % - Accent6 4" xfId="112"/>
    <cellStyle name="60 % - Accent6 5" xfId="113"/>
    <cellStyle name="60 % - Accent6 6" xfId="114"/>
    <cellStyle name="Accent1 2" xfId="115"/>
    <cellStyle name="Accent1 3" xfId="116"/>
    <cellStyle name="Accent1 4" xfId="117"/>
    <cellStyle name="Accent1 5" xfId="118"/>
    <cellStyle name="Accent1 6" xfId="119"/>
    <cellStyle name="Accent2 2" xfId="120"/>
    <cellStyle name="Accent2 3" xfId="121"/>
    <cellStyle name="Accent2 4" xfId="122"/>
    <cellStyle name="Accent2 5" xfId="123"/>
    <cellStyle name="Accent2 6" xfId="124"/>
    <cellStyle name="Accent3 2" xfId="125"/>
    <cellStyle name="Accent3 3" xfId="126"/>
    <cellStyle name="Accent3 4" xfId="127"/>
    <cellStyle name="Accent3 5" xfId="128"/>
    <cellStyle name="Accent3 6" xfId="129"/>
    <cellStyle name="Accent4 2" xfId="130"/>
    <cellStyle name="Accent4 3" xfId="131"/>
    <cellStyle name="Accent4 4" xfId="132"/>
    <cellStyle name="Accent4 5" xfId="133"/>
    <cellStyle name="Accent4 6" xfId="134"/>
    <cellStyle name="Accent5 2" xfId="135"/>
    <cellStyle name="Accent5 3" xfId="136"/>
    <cellStyle name="Accent5 4" xfId="137"/>
    <cellStyle name="Accent5 5" xfId="138"/>
    <cellStyle name="Accent5 6" xfId="139"/>
    <cellStyle name="Accent6 2" xfId="140"/>
    <cellStyle name="Accent6 3" xfId="141"/>
    <cellStyle name="Accent6 4" xfId="142"/>
    <cellStyle name="Accent6 5" xfId="143"/>
    <cellStyle name="Accent6 6" xfId="144"/>
    <cellStyle name="Avertissement 2" xfId="145"/>
    <cellStyle name="Avertissement 3" xfId="146"/>
    <cellStyle name="Avertissement 4" xfId="147"/>
    <cellStyle name="Avertissement 5" xfId="148"/>
    <cellStyle name="Avertissement 6" xfId="149"/>
    <cellStyle name="Calcul 2" xfId="150"/>
    <cellStyle name="Calcul 3" xfId="151"/>
    <cellStyle name="Calcul 4" xfId="152"/>
    <cellStyle name="Calcul 5" xfId="153"/>
    <cellStyle name="Calcul 6" xfId="154"/>
    <cellStyle name="Cellule liée 2" xfId="155"/>
    <cellStyle name="Cellule liée 3" xfId="156"/>
    <cellStyle name="Cellule liée 4" xfId="157"/>
    <cellStyle name="Cellule liée 5" xfId="158"/>
    <cellStyle name="Cellule liée 6" xfId="159"/>
    <cellStyle name="Commentaire 2" xfId="160"/>
    <cellStyle name="Commentaire 3" xfId="161"/>
    <cellStyle name="Commentaire 4" xfId="162"/>
    <cellStyle name="Commentaire 5" xfId="163"/>
    <cellStyle name="Commentaire 6" xfId="164"/>
    <cellStyle name="Entrée 2" xfId="165"/>
    <cellStyle name="Entrée 3" xfId="166"/>
    <cellStyle name="Entrée 4" xfId="167"/>
    <cellStyle name="Entrée 5" xfId="168"/>
    <cellStyle name="Entrée 6" xfId="169"/>
    <cellStyle name="Insatisfaisant 2" xfId="170"/>
    <cellStyle name="Insatisfaisant 3" xfId="171"/>
    <cellStyle name="Insatisfaisant 4" xfId="172"/>
    <cellStyle name="Insatisfaisant 5" xfId="173"/>
    <cellStyle name="Insatisfaisant 6" xfId="174"/>
    <cellStyle name="Milliers 2" xfId="13"/>
    <cellStyle name="Neutre 2" xfId="175"/>
    <cellStyle name="Neutre 3" xfId="176"/>
    <cellStyle name="Neutre 4" xfId="177"/>
    <cellStyle name="Neutre 5" xfId="178"/>
    <cellStyle name="Neutre 6" xfId="179"/>
    <cellStyle name="Normal" xfId="0" builtinId="0"/>
    <cellStyle name="Normal 10" xfId="180"/>
    <cellStyle name="Normal 10 2" xfId="245"/>
    <cellStyle name="Normal 2" xfId="3"/>
    <cellStyle name="Normal 2 2" xfId="11"/>
    <cellStyle name="Normal 2 2 2" xfId="14"/>
    <cellStyle name="Normal 2 2 3" xfId="22"/>
    <cellStyle name="Normal 2 3" xfId="181"/>
    <cellStyle name="Normal 2 3 2" xfId="182"/>
    <cellStyle name="Normal 2 3 2 2" xfId="183"/>
    <cellStyle name="Normal 2 4" xfId="184"/>
    <cellStyle name="Normal 2 5" xfId="185"/>
    <cellStyle name="Normal 2 6" xfId="186"/>
    <cellStyle name="Normal 3" xfId="1"/>
    <cellStyle name="Normal 4" xfId="5"/>
    <cellStyle name="Normal 4 2" xfId="187"/>
    <cellStyle name="Normal 4 2 2" xfId="188"/>
    <cellStyle name="Normal 4 2 2 2" xfId="189"/>
    <cellStyle name="Normal 4 3" xfId="7"/>
    <cellStyle name="Normal 43" xfId="246"/>
    <cellStyle name="Normal 5" xfId="4"/>
    <cellStyle name="Normal 5 2" xfId="190"/>
    <cellStyle name="Normal 6" xfId="2"/>
    <cellStyle name="Normal 6 2" xfId="247"/>
    <cellStyle name="Normal 7" xfId="8"/>
    <cellStyle name="Normal 7 2" xfId="9"/>
    <cellStyle name="Normal 7 3" xfId="12"/>
    <cellStyle name="Normal 7 4" xfId="243"/>
    <cellStyle name="Normal 7 5" xfId="244"/>
    <cellStyle name="Normal 7 6" xfId="248"/>
    <cellStyle name="Normal 8" xfId="10"/>
    <cellStyle name="Normal 8 2" xfId="24"/>
    <cellStyle name="Normal 9" xfId="15"/>
    <cellStyle name="Normal_تتبع  إدارية 2003" xfId="16"/>
    <cellStyle name="Normal_نشرة 2 أبريل2003" xfId="6"/>
    <cellStyle name="Percent 2" xfId="17"/>
    <cellStyle name="Percent 2 2" xfId="191"/>
    <cellStyle name="Percent 3" xfId="192"/>
    <cellStyle name="Pourcentage 2" xfId="18"/>
    <cellStyle name="Pourcentage 2 2" xfId="19"/>
    <cellStyle name="Pourcentage 3" xfId="20"/>
    <cellStyle name="Pourcentage 4" xfId="21"/>
    <cellStyle name="Pourcentage 5" xfId="23"/>
    <cellStyle name="Satisfaisant 2" xfId="193"/>
    <cellStyle name="Satisfaisant 3" xfId="194"/>
    <cellStyle name="Satisfaisant 4" xfId="195"/>
    <cellStyle name="Satisfaisant 5" xfId="196"/>
    <cellStyle name="Satisfaisant 6" xfId="197"/>
    <cellStyle name="Sortie 2" xfId="198"/>
    <cellStyle name="Sortie 3" xfId="199"/>
    <cellStyle name="Sortie 4" xfId="200"/>
    <cellStyle name="Sortie 5" xfId="201"/>
    <cellStyle name="Sortie 6" xfId="202"/>
    <cellStyle name="Texte explicatif 2" xfId="203"/>
    <cellStyle name="Texte explicatif 3" xfId="204"/>
    <cellStyle name="Texte explicatif 4" xfId="205"/>
    <cellStyle name="Texte explicatif 5" xfId="206"/>
    <cellStyle name="Texte explicatif 6" xfId="207"/>
    <cellStyle name="Titre 2" xfId="208"/>
    <cellStyle name="Titre 3" xfId="209"/>
    <cellStyle name="Titre 4" xfId="210"/>
    <cellStyle name="Titre 5" xfId="211"/>
    <cellStyle name="Titre 6" xfId="212"/>
    <cellStyle name="Titre 1 2" xfId="213"/>
    <cellStyle name="Titre 1 3" xfId="214"/>
    <cellStyle name="Titre 1 4" xfId="215"/>
    <cellStyle name="Titre 1 5" xfId="216"/>
    <cellStyle name="Titre 1 6" xfId="217"/>
    <cellStyle name="Titre 2 2" xfId="218"/>
    <cellStyle name="Titre 2 3" xfId="219"/>
    <cellStyle name="Titre 2 4" xfId="220"/>
    <cellStyle name="Titre 2 5" xfId="221"/>
    <cellStyle name="Titre 2 6" xfId="222"/>
    <cellStyle name="Titre 3 2" xfId="223"/>
    <cellStyle name="Titre 3 3" xfId="224"/>
    <cellStyle name="Titre 3 4" xfId="225"/>
    <cellStyle name="Titre 3 5" xfId="226"/>
    <cellStyle name="Titre 3 6" xfId="227"/>
    <cellStyle name="Titre 4 2" xfId="228"/>
    <cellStyle name="Titre 4 3" xfId="229"/>
    <cellStyle name="Titre 4 4" xfId="230"/>
    <cellStyle name="Titre 4 5" xfId="231"/>
    <cellStyle name="Titre 4 6" xfId="232"/>
    <cellStyle name="Total 2" xfId="233"/>
    <cellStyle name="Total 3" xfId="234"/>
    <cellStyle name="Total 4" xfId="235"/>
    <cellStyle name="Total 5" xfId="236"/>
    <cellStyle name="Total 6" xfId="237"/>
    <cellStyle name="Vérification 2" xfId="238"/>
    <cellStyle name="Vérification 3" xfId="239"/>
    <cellStyle name="Vérification 4" xfId="240"/>
    <cellStyle name="Vérification 5" xfId="241"/>
    <cellStyle name="Vérification 6" xfId="2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Penal%20SAJ-Nach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31"/>
  <sheetViews>
    <sheetView showGridLines="0" rightToLeft="1" tabSelected="1" zoomScale="70" zoomScaleNormal="70" zoomScaleSheetLayoutView="100" zoomScalePageLayoutView="69" workbookViewId="0">
      <selection activeCell="B8" sqref="B8"/>
    </sheetView>
  </sheetViews>
  <sheetFormatPr baseColWidth="10" defaultColWidth="28.19921875" defaultRowHeight="20.100000000000001" customHeight="1"/>
  <cols>
    <col min="1" max="1" width="37.3984375" style="3" customWidth="1"/>
    <col min="2" max="4" width="12.8984375" style="3" hidden="1" customWidth="1"/>
    <col min="5" max="5" width="9.765625E-2" style="3" hidden="1" customWidth="1"/>
    <col min="6" max="6" width="4.3984375" style="3" hidden="1" customWidth="1"/>
    <col min="7" max="11" width="19.8984375" style="3" customWidth="1"/>
    <col min="12" max="12" width="4.09765625" style="3" customWidth="1"/>
    <col min="13" max="241" width="12.8984375" style="3" customWidth="1"/>
    <col min="242" max="242" width="0.8984375" style="3" customWidth="1"/>
    <col min="243" max="243" width="23.3984375" style="3" bestFit="1" customWidth="1"/>
    <col min="244" max="248" width="0" style="3" hidden="1" customWidth="1"/>
    <col min="249" max="252" width="12.8984375" style="3" customWidth="1"/>
    <col min="253" max="16384" width="28.19921875" style="3"/>
  </cols>
  <sheetData>
    <row r="1" spans="1:16" ht="43.5" customHeight="1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58"/>
    </row>
    <row r="2" spans="1:16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6" ht="35.25" customHeight="1" thickBot="1">
      <c r="A3" s="5" t="s">
        <v>3</v>
      </c>
      <c r="H3" s="6"/>
      <c r="I3" s="6"/>
      <c r="J3" s="6"/>
    </row>
    <row r="4" spans="1:16" ht="48.6" customHeight="1" thickBot="1">
      <c r="A4" s="7"/>
      <c r="B4" s="8" t="s">
        <v>4</v>
      </c>
      <c r="C4" s="8" t="s">
        <v>5</v>
      </c>
      <c r="D4" s="8" t="s">
        <v>2</v>
      </c>
      <c r="E4" s="8" t="s">
        <v>6</v>
      </c>
      <c r="F4" s="8" t="s">
        <v>7</v>
      </c>
      <c r="G4" s="59" t="s">
        <v>21</v>
      </c>
      <c r="H4" s="59" t="s">
        <v>19</v>
      </c>
      <c r="I4" s="59" t="s">
        <v>22</v>
      </c>
      <c r="J4" s="59" t="s">
        <v>23</v>
      </c>
      <c r="K4" s="60" t="s">
        <v>18</v>
      </c>
    </row>
    <row r="5" spans="1:16" ht="36" customHeight="1" thickBot="1">
      <c r="A5" s="9" t="s">
        <v>8</v>
      </c>
      <c r="B5" s="10">
        <v>3869</v>
      </c>
      <c r="C5" s="10">
        <v>4051</v>
      </c>
      <c r="D5" s="11">
        <f>B5+C5</f>
        <v>7920</v>
      </c>
      <c r="E5" s="12">
        <v>2834</v>
      </c>
      <c r="F5" s="13">
        <f>D5-E5</f>
        <v>5086</v>
      </c>
      <c r="G5" s="18">
        <v>3338</v>
      </c>
      <c r="H5" s="18">
        <v>10141</v>
      </c>
      <c r="I5" s="18">
        <v>13479</v>
      </c>
      <c r="J5" s="18">
        <v>9640</v>
      </c>
      <c r="K5" s="18">
        <v>3839</v>
      </c>
    </row>
    <row r="6" spans="1:16" ht="36" customHeight="1" thickBot="1">
      <c r="A6" s="14" t="s">
        <v>9</v>
      </c>
      <c r="B6" s="15">
        <v>535</v>
      </c>
      <c r="C6" s="15">
        <v>1875</v>
      </c>
      <c r="D6" s="16">
        <f>B6+C6</f>
        <v>2410</v>
      </c>
      <c r="E6" s="17">
        <v>1508</v>
      </c>
      <c r="F6" s="17">
        <v>838</v>
      </c>
      <c r="G6" s="18">
        <v>2171</v>
      </c>
      <c r="H6" s="18">
        <v>2220</v>
      </c>
      <c r="I6" s="18">
        <v>4391</v>
      </c>
      <c r="J6" s="18">
        <v>2596</v>
      </c>
      <c r="K6" s="18">
        <v>1795</v>
      </c>
    </row>
    <row r="7" spans="1:16" ht="33" customHeight="1" thickBot="1">
      <c r="A7" s="19" t="s">
        <v>0</v>
      </c>
      <c r="B7" s="11">
        <f t="shared" ref="B7:F7" si="0">SUM(B5:B6)</f>
        <v>4404</v>
      </c>
      <c r="C7" s="11">
        <f t="shared" si="0"/>
        <v>5926</v>
      </c>
      <c r="D7" s="11">
        <f t="shared" si="0"/>
        <v>10330</v>
      </c>
      <c r="E7" s="11">
        <f t="shared" si="0"/>
        <v>4342</v>
      </c>
      <c r="F7" s="11">
        <f t="shared" si="0"/>
        <v>5924</v>
      </c>
      <c r="G7" s="67">
        <f>SUM(G5:G6)</f>
        <v>5509</v>
      </c>
      <c r="H7" s="67">
        <f t="shared" ref="H7:K7" si="1">SUM(H5:H6)</f>
        <v>12361</v>
      </c>
      <c r="I7" s="67">
        <f t="shared" si="1"/>
        <v>17870</v>
      </c>
      <c r="J7" s="67">
        <f t="shared" si="1"/>
        <v>12236</v>
      </c>
      <c r="K7" s="67">
        <f t="shared" si="1"/>
        <v>5634</v>
      </c>
    </row>
    <row r="8" spans="1:16" ht="20.25" customHeight="1">
      <c r="A8" s="20"/>
      <c r="B8" s="3">
        <v>64</v>
      </c>
    </row>
    <row r="9" spans="1:16" ht="32.25" customHeight="1" thickBot="1">
      <c r="A9" s="5" t="s">
        <v>1</v>
      </c>
      <c r="H9" s="6"/>
      <c r="I9" s="6"/>
      <c r="J9" s="6"/>
    </row>
    <row r="10" spans="1:16" ht="48" customHeight="1" thickBot="1">
      <c r="A10" s="21"/>
      <c r="B10" s="22" t="s">
        <v>4</v>
      </c>
      <c r="C10" s="22" t="s">
        <v>5</v>
      </c>
      <c r="D10" s="22" t="s">
        <v>2</v>
      </c>
      <c r="E10" s="22" t="s">
        <v>6</v>
      </c>
      <c r="F10" s="22" t="s">
        <v>7</v>
      </c>
      <c r="G10" s="59" t="s">
        <v>21</v>
      </c>
      <c r="H10" s="59" t="s">
        <v>19</v>
      </c>
      <c r="I10" s="59" t="s">
        <v>22</v>
      </c>
      <c r="J10" s="59" t="s">
        <v>23</v>
      </c>
      <c r="K10" s="60" t="s">
        <v>18</v>
      </c>
    </row>
    <row r="11" spans="1:16" ht="36" customHeight="1" thickBot="1">
      <c r="A11" s="23" t="s">
        <v>10</v>
      </c>
      <c r="B11" s="24">
        <v>4244</v>
      </c>
      <c r="C11" s="24">
        <v>5756</v>
      </c>
      <c r="D11" s="24">
        <f t="shared" ref="D11:D17" si="2">B11+C11</f>
        <v>10000</v>
      </c>
      <c r="E11" s="24">
        <v>4146</v>
      </c>
      <c r="F11" s="24">
        <f t="shared" ref="F11:F17" si="3">D11-E11</f>
        <v>5854</v>
      </c>
      <c r="G11" s="25">
        <v>3890</v>
      </c>
      <c r="H11" s="25">
        <v>8959</v>
      </c>
      <c r="I11" s="25">
        <v>12849</v>
      </c>
      <c r="J11" s="25">
        <v>9426</v>
      </c>
      <c r="K11" s="25">
        <v>3423</v>
      </c>
      <c r="P11" s="26"/>
    </row>
    <row r="12" spans="1:16" ht="36" customHeight="1" thickBot="1">
      <c r="A12" s="14" t="s">
        <v>11</v>
      </c>
      <c r="B12" s="27">
        <v>2040</v>
      </c>
      <c r="C12" s="27">
        <v>3766</v>
      </c>
      <c r="D12" s="28">
        <f t="shared" si="2"/>
        <v>5806</v>
      </c>
      <c r="E12" s="29">
        <v>4192</v>
      </c>
      <c r="F12" s="29">
        <v>2040</v>
      </c>
      <c r="G12" s="34">
        <v>2463</v>
      </c>
      <c r="H12" s="34">
        <v>7114</v>
      </c>
      <c r="I12" s="34">
        <v>9577</v>
      </c>
      <c r="J12" s="34">
        <v>6718</v>
      </c>
      <c r="K12" s="34">
        <v>2859</v>
      </c>
      <c r="L12" s="30"/>
    </row>
    <row r="13" spans="1:16" ht="36" customHeight="1" thickBot="1">
      <c r="A13" s="23" t="s">
        <v>12</v>
      </c>
      <c r="B13" s="24">
        <v>640</v>
      </c>
      <c r="C13" s="24">
        <v>1631</v>
      </c>
      <c r="D13" s="24">
        <f>B13+C13</f>
        <v>2271</v>
      </c>
      <c r="E13" s="24">
        <v>1686</v>
      </c>
      <c r="F13" s="24">
        <f>D13-E13</f>
        <v>585</v>
      </c>
      <c r="G13" s="25">
        <v>285</v>
      </c>
      <c r="H13" s="25">
        <v>5535</v>
      </c>
      <c r="I13" s="25">
        <v>5820</v>
      </c>
      <c r="J13" s="25">
        <v>5694</v>
      </c>
      <c r="K13" s="25">
        <v>126</v>
      </c>
      <c r="L13" s="30"/>
      <c r="N13" s="61"/>
    </row>
    <row r="14" spans="1:16" ht="36" customHeight="1" thickBot="1">
      <c r="A14" s="14" t="s">
        <v>13</v>
      </c>
      <c r="B14" s="27">
        <v>480</v>
      </c>
      <c r="C14" s="27">
        <v>1190</v>
      </c>
      <c r="D14" s="28">
        <f t="shared" si="2"/>
        <v>1670</v>
      </c>
      <c r="E14" s="29">
        <v>1229</v>
      </c>
      <c r="F14" s="29">
        <f t="shared" si="3"/>
        <v>441</v>
      </c>
      <c r="G14" s="34">
        <v>325</v>
      </c>
      <c r="H14" s="34">
        <v>1774</v>
      </c>
      <c r="I14" s="34">
        <v>2099</v>
      </c>
      <c r="J14" s="34">
        <v>1861</v>
      </c>
      <c r="K14" s="34">
        <v>238</v>
      </c>
      <c r="L14" s="30"/>
    </row>
    <row r="15" spans="1:16" ht="36" customHeight="1" thickBot="1">
      <c r="A15" s="31" t="s">
        <v>14</v>
      </c>
      <c r="B15" s="32">
        <v>637</v>
      </c>
      <c r="C15" s="32">
        <v>2402</v>
      </c>
      <c r="D15" s="33">
        <f t="shared" si="2"/>
        <v>3039</v>
      </c>
      <c r="E15" s="32">
        <v>2218</v>
      </c>
      <c r="F15" s="32">
        <v>834</v>
      </c>
      <c r="G15" s="25">
        <v>453</v>
      </c>
      <c r="H15" s="25">
        <v>3484</v>
      </c>
      <c r="I15" s="25">
        <v>3937</v>
      </c>
      <c r="J15" s="25">
        <v>3482</v>
      </c>
      <c r="K15" s="25">
        <v>455</v>
      </c>
      <c r="L15" s="30"/>
    </row>
    <row r="16" spans="1:16" ht="36" customHeight="1" thickBot="1">
      <c r="A16" s="34" t="s">
        <v>15</v>
      </c>
      <c r="B16" s="27">
        <v>597</v>
      </c>
      <c r="C16" s="27">
        <v>1555</v>
      </c>
      <c r="D16" s="28">
        <f t="shared" si="2"/>
        <v>2152</v>
      </c>
      <c r="E16" s="29">
        <v>1403</v>
      </c>
      <c r="F16" s="29">
        <f t="shared" si="3"/>
        <v>749</v>
      </c>
      <c r="G16" s="34">
        <v>667</v>
      </c>
      <c r="H16" s="34">
        <v>5218</v>
      </c>
      <c r="I16" s="34">
        <v>5885</v>
      </c>
      <c r="J16" s="34">
        <v>4790</v>
      </c>
      <c r="K16" s="34">
        <v>1095</v>
      </c>
    </row>
    <row r="17" spans="1:12" ht="36" customHeight="1" thickBot="1">
      <c r="A17" s="35" t="s">
        <v>16</v>
      </c>
      <c r="B17" s="36">
        <v>1120</v>
      </c>
      <c r="C17" s="36">
        <v>2160</v>
      </c>
      <c r="D17" s="37">
        <f t="shared" si="2"/>
        <v>3280</v>
      </c>
      <c r="E17" s="38">
        <v>2155</v>
      </c>
      <c r="F17" s="38">
        <f t="shared" si="3"/>
        <v>1125</v>
      </c>
      <c r="G17" s="25">
        <v>1249</v>
      </c>
      <c r="H17" s="25">
        <v>5428</v>
      </c>
      <c r="I17" s="25">
        <v>6677</v>
      </c>
      <c r="J17" s="25">
        <v>4559</v>
      </c>
      <c r="K17" s="25">
        <v>2118</v>
      </c>
    </row>
    <row r="18" spans="1:12" ht="34.200000000000003" customHeight="1" thickBot="1">
      <c r="A18" s="39" t="s">
        <v>0</v>
      </c>
      <c r="B18" s="40">
        <f t="shared" ref="B18:F18" si="4">SUM(B11:B17)</f>
        <v>9758</v>
      </c>
      <c r="C18" s="40">
        <f t="shared" si="4"/>
        <v>18460</v>
      </c>
      <c r="D18" s="40">
        <f t="shared" si="4"/>
        <v>28218</v>
      </c>
      <c r="E18" s="40">
        <f t="shared" si="4"/>
        <v>17029</v>
      </c>
      <c r="F18" s="40">
        <f t="shared" si="4"/>
        <v>11628</v>
      </c>
      <c r="G18" s="68">
        <f>SUM(G11:G17)</f>
        <v>9332</v>
      </c>
      <c r="H18" s="68">
        <f t="shared" ref="H18:K18" si="5">SUM(H11:H17)</f>
        <v>37512</v>
      </c>
      <c r="I18" s="68">
        <f t="shared" si="5"/>
        <v>46844</v>
      </c>
      <c r="J18" s="68">
        <f t="shared" si="5"/>
        <v>36530</v>
      </c>
      <c r="K18" s="68">
        <f t="shared" si="5"/>
        <v>10314</v>
      </c>
    </row>
    <row r="19" spans="1:12" ht="27" thickBot="1">
      <c r="A19" s="41"/>
      <c r="B19" s="2"/>
      <c r="C19" s="2"/>
      <c r="D19" s="2"/>
      <c r="E19" s="2"/>
      <c r="F19" s="2"/>
      <c r="G19" s="57"/>
      <c r="H19" s="57"/>
      <c r="I19" s="57"/>
      <c r="J19" s="57"/>
      <c r="K19" s="57"/>
    </row>
    <row r="20" spans="1:12" ht="27" thickBot="1">
      <c r="A20" s="35" t="s">
        <v>17</v>
      </c>
      <c r="B20" s="43"/>
      <c r="C20" s="43"/>
      <c r="D20" s="43"/>
      <c r="E20" s="43"/>
      <c r="F20" s="43"/>
      <c r="G20" s="62">
        <f>G7+G18</f>
        <v>14841</v>
      </c>
      <c r="H20" s="62">
        <f t="shared" ref="H20:K20" si="6">H7+H18</f>
        <v>49873</v>
      </c>
      <c r="I20" s="62">
        <f t="shared" si="6"/>
        <v>64714</v>
      </c>
      <c r="J20" s="62">
        <f t="shared" si="6"/>
        <v>48766</v>
      </c>
      <c r="K20" s="62">
        <f t="shared" si="6"/>
        <v>15948</v>
      </c>
    </row>
    <row r="21" spans="1:12" ht="32.25" customHeight="1">
      <c r="G21" s="63"/>
      <c r="H21" s="63"/>
      <c r="I21" s="64"/>
      <c r="J21" s="65"/>
      <c r="K21" s="65"/>
    </row>
    <row r="22" spans="1:12" ht="32.25" customHeight="1">
      <c r="G22" s="66"/>
      <c r="H22" s="66"/>
      <c r="I22" s="66"/>
      <c r="J22" s="66"/>
      <c r="K22" s="66"/>
    </row>
    <row r="23" spans="1:12" ht="32.25" customHeight="1">
      <c r="G23" s="44"/>
      <c r="H23" s="44"/>
      <c r="I23" s="45"/>
    </row>
    <row r="24" spans="1:12" ht="32.25" customHeight="1">
      <c r="G24" s="46"/>
      <c r="H24" s="46"/>
      <c r="I24" s="45"/>
    </row>
    <row r="25" spans="1:12" ht="20.25" customHeight="1">
      <c r="G25" s="46"/>
      <c r="H25" s="46"/>
      <c r="I25" s="45"/>
      <c r="J25" s="47"/>
      <c r="K25" s="48"/>
      <c r="L25" s="48"/>
    </row>
    <row r="26" spans="1:12" ht="21.75" customHeight="1">
      <c r="D26" s="42"/>
      <c r="E26" s="42"/>
      <c r="G26" s="46"/>
      <c r="H26" s="46"/>
      <c r="I26" s="45"/>
      <c r="J26" s="49"/>
    </row>
    <row r="27" spans="1:12" ht="20.100000000000001" customHeight="1">
      <c r="A27" s="50"/>
      <c r="B27" s="51"/>
      <c r="C27" s="51"/>
      <c r="D27" s="51"/>
      <c r="E27" s="51"/>
      <c r="F27" s="51"/>
      <c r="G27" s="1"/>
      <c r="H27" s="42"/>
      <c r="I27" s="42"/>
      <c r="J27" s="42"/>
      <c r="K27" s="42"/>
      <c r="L27" s="42"/>
    </row>
    <row r="28" spans="1:12" ht="20.100000000000001" customHeight="1">
      <c r="A28" s="52"/>
      <c r="B28" s="53"/>
      <c r="C28" s="53"/>
      <c r="D28" s="53"/>
      <c r="E28" s="53"/>
      <c r="F28" s="53"/>
      <c r="G28" s="46"/>
      <c r="H28" s="46"/>
      <c r="I28" s="45"/>
      <c r="J28" s="53"/>
      <c r="K28" s="53"/>
      <c r="L28" s="53"/>
    </row>
    <row r="29" spans="1:12" ht="20.100000000000001" customHeight="1">
      <c r="A29" s="54"/>
      <c r="B29" s="51"/>
      <c r="C29" s="51"/>
      <c r="D29" s="51"/>
      <c r="E29" s="51"/>
      <c r="F29" s="51"/>
      <c r="G29" s="46"/>
      <c r="H29" s="46"/>
      <c r="I29" s="45"/>
    </row>
    <row r="30" spans="1:12" ht="20.100000000000001" customHeight="1">
      <c r="A30" s="54"/>
      <c r="B30" s="51"/>
      <c r="C30" s="51"/>
      <c r="D30" s="51"/>
      <c r="E30" s="51"/>
      <c r="F30" s="51"/>
      <c r="G30" s="46"/>
      <c r="H30" s="46"/>
      <c r="I30" s="45"/>
    </row>
    <row r="31" spans="1:12" ht="20.100000000000001" customHeight="1">
      <c r="A31" s="55"/>
      <c r="B31" s="55"/>
      <c r="C31" s="55"/>
      <c r="D31" s="55"/>
      <c r="E31" s="55"/>
      <c r="F31" s="55"/>
      <c r="G31" s="55"/>
      <c r="H31" s="56"/>
      <c r="I31" s="55"/>
      <c r="J31" s="55"/>
      <c r="K31" s="55"/>
      <c r="L31" s="55"/>
    </row>
  </sheetData>
  <mergeCells count="1">
    <mergeCell ref="A1:K1"/>
  </mergeCells>
  <printOptions horizontalCentered="1" verticalCentered="1"/>
  <pageMargins left="0" right="0" top="0.59055118110236227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اس إدارية وإدارية نشاط عام</vt:lpstr>
      <vt:lpstr>'اس إدارية وإدارية نشاط عام'!Zone_d_impression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‏‏مستخدم Windows</cp:lastModifiedBy>
  <cp:lastPrinted>2022-03-08T11:54:14Z</cp:lastPrinted>
  <dcterms:created xsi:type="dcterms:W3CDTF">2017-03-29T09:48:45Z</dcterms:created>
  <dcterms:modified xsi:type="dcterms:W3CDTF">2022-03-08T14:03:53Z</dcterms:modified>
</cp:coreProperties>
</file>