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F354D13D-7A40-45C5-BA24-A5218426518B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تجارية مفصل" sheetId="47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'تجارية مفصل'!$A$1:$F$13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7" l="1"/>
  <c r="C13" i="47"/>
  <c r="B13" i="47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D4" i="47"/>
  <c r="F4" i="47" s="1"/>
  <c r="F13" i="47" l="1"/>
  <c r="D13" i="47"/>
</calcChain>
</file>

<file path=xl/sharedStrings.xml><?xml version="1.0" encoding="utf-8"?>
<sst xmlns="http://schemas.openxmlformats.org/spreadsheetml/2006/main" count="17" uniqueCount="17">
  <si>
    <t>الأوامر المبنية على طلب</t>
  </si>
  <si>
    <t>المجموع</t>
  </si>
  <si>
    <t>الأوامر بالأداء</t>
  </si>
  <si>
    <t>نوع القضية</t>
  </si>
  <si>
    <t xml:space="preserve">الاستعجالي </t>
  </si>
  <si>
    <t>استرجاع السيارات</t>
  </si>
  <si>
    <t>قضايا الصلح</t>
  </si>
  <si>
    <t>مجموع قضايا الموضوع</t>
  </si>
  <si>
    <t>التوزيع الودي والمصادقة على الحجز</t>
  </si>
  <si>
    <t>صعوبات المقاولة</t>
  </si>
  <si>
    <t xml:space="preserve">قضايا أخرى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</si>
  <si>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</si>
  <si>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</si>
  <si>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</si>
  <si>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</si>
  <si>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</si>
  <si>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التجارية بمراكش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</si>
</sst>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6"/>
      <name val="Traditional Arabic"/>
      <family val="1"/>
    </font>
    <font>
      <b/>
      <sz val="14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12" applyNumberFormat="0" applyAlignment="0" applyProtection="0"/>
    <xf numFmtId="0" fontId="24" fillId="22" borderId="12" applyNumberFormat="0" applyAlignment="0" applyProtection="0"/>
    <xf numFmtId="0" fontId="24" fillId="22" borderId="12" applyNumberFormat="0" applyAlignment="0" applyProtection="0"/>
    <xf numFmtId="0" fontId="24" fillId="22" borderId="12" applyNumberFormat="0" applyAlignment="0" applyProtection="0"/>
    <xf numFmtId="0" fontId="24" fillId="22" borderId="12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1" fillId="23" borderId="14" applyNumberFormat="0" applyFont="0" applyAlignment="0" applyProtection="0"/>
    <xf numFmtId="0" fontId="21" fillId="23" borderId="14" applyNumberFormat="0" applyFont="0" applyAlignment="0" applyProtection="0"/>
    <xf numFmtId="0" fontId="21" fillId="23" borderId="14" applyNumberFormat="0" applyFont="0" applyAlignment="0" applyProtection="0"/>
    <xf numFmtId="0" fontId="21" fillId="23" borderId="14" applyNumberFormat="0" applyFont="0" applyAlignment="0" applyProtection="0"/>
    <xf numFmtId="0" fontId="21" fillId="23" borderId="14" applyNumberFormat="0" applyFont="0" applyAlignment="0" applyProtection="0"/>
    <xf numFmtId="0" fontId="26" fillId="9" borderId="12" applyNumberFormat="0" applyAlignment="0" applyProtection="0"/>
    <xf numFmtId="0" fontId="26" fillId="9" borderId="12" applyNumberFormat="0" applyAlignment="0" applyProtection="0"/>
    <xf numFmtId="0" fontId="26" fillId="9" borderId="12" applyNumberFormat="0" applyAlignment="0" applyProtection="0"/>
    <xf numFmtId="0" fontId="26" fillId="9" borderId="12" applyNumberFormat="0" applyAlignment="0" applyProtection="0"/>
    <xf numFmtId="0" fontId="26" fillId="9" borderId="12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2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22" borderId="15" applyNumberFormat="0" applyAlignment="0" applyProtection="0"/>
    <xf numFmtId="0" fontId="30" fillId="22" borderId="15" applyNumberFormat="0" applyAlignment="0" applyProtection="0"/>
    <xf numFmtId="0" fontId="30" fillId="22" borderId="15" applyNumberFormat="0" applyAlignment="0" applyProtection="0"/>
    <xf numFmtId="0" fontId="30" fillId="22" borderId="15" applyNumberFormat="0" applyAlignment="0" applyProtection="0"/>
    <xf numFmtId="0" fontId="30" fillId="22" borderId="1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25" borderId="20" applyNumberFormat="0" applyAlignment="0" applyProtection="0"/>
    <xf numFmtId="0" fontId="37" fillId="25" borderId="20" applyNumberFormat="0" applyAlignment="0" applyProtection="0"/>
    <xf numFmtId="0" fontId="37" fillId="25" borderId="20" applyNumberFormat="0" applyAlignment="0" applyProtection="0"/>
    <xf numFmtId="0" fontId="37" fillId="25" borderId="20" applyNumberFormat="0" applyAlignment="0" applyProtection="0"/>
    <xf numFmtId="0" fontId="37" fillId="25" borderId="20" applyNumberFormat="0" applyAlignment="0" applyProtection="0"/>
    <xf numFmtId="0" fontId="3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1" fillId="0" borderId="0"/>
  </cellStyleXfs>
  <cellXfs count="26">
    <xf numFmtId="0" fontId="0" fillId="0" borderId="0" xfId="0"/>
    <xf numFmtId="0" fontId="18" fillId="0" borderId="0" xfId="16" applyFont="1"/>
    <xf numFmtId="0" fontId="15" fillId="0" borderId="4" xfId="15" applyFont="1" applyBorder="1" applyAlignment="1">
      <alignment horizontal="center" vertical="center"/>
    </xf>
    <xf numFmtId="49" fontId="15" fillId="0" borderId="7" xfId="3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3" borderId="8" xfId="15" applyFont="1" applyFill="1" applyBorder="1" applyAlignment="1">
      <alignment horizontal="center" vertical="center"/>
    </xf>
    <xf numFmtId="1" fontId="16" fillId="0" borderId="3" xfId="15" applyNumberFormat="1" applyFont="1" applyBorder="1" applyAlignment="1">
      <alignment horizontal="right" vertical="center" indent="1"/>
    </xf>
    <xf numFmtId="1" fontId="16" fillId="0" borderId="10" xfId="15" applyNumberFormat="1" applyFont="1" applyBorder="1" applyAlignment="1">
      <alignment horizontal="right" vertical="center" indent="1"/>
    </xf>
    <xf numFmtId="49" fontId="16" fillId="0" borderId="1" xfId="15" applyNumberFormat="1" applyFont="1" applyBorder="1" applyAlignment="1">
      <alignment horizontal="right" vertical="center" indent="1"/>
    </xf>
    <xf numFmtId="1" fontId="16" fillId="0" borderId="2" xfId="15" applyNumberFormat="1" applyFont="1" applyBorder="1" applyAlignment="1">
      <alignment horizontal="right" vertical="center" indent="1"/>
    </xf>
    <xf numFmtId="0" fontId="17" fillId="0" borderId="0" xfId="7" applyFont="1" applyBorder="1" applyAlignment="1">
      <alignment horizontal="center" vertical="center"/>
    </xf>
    <xf numFmtId="0" fontId="18" fillId="0" borderId="0" xfId="16" applyFont="1" applyFill="1"/>
    <xf numFmtId="3" fontId="19" fillId="0" borderId="5" xfId="15" applyNumberFormat="1" applyFont="1" applyBorder="1" applyAlignment="1">
      <alignment horizontal="center" vertical="center"/>
    </xf>
    <xf numFmtId="3" fontId="20" fillId="0" borderId="9" xfId="15" applyNumberFormat="1" applyFont="1" applyBorder="1" applyAlignment="1">
      <alignment horizontal="center" vertical="center"/>
    </xf>
    <xf numFmtId="3" fontId="20" fillId="2" borderId="9" xfId="15" applyNumberFormat="1" applyFont="1" applyFill="1" applyBorder="1" applyAlignment="1">
      <alignment horizontal="center" vertical="center"/>
    </xf>
    <xf numFmtId="0" fontId="39" fillId="0" borderId="0" xfId="245" applyFont="1" applyFill="1" applyBorder="1" applyAlignment="1">
      <alignment horizontal="center" vertical="center"/>
    </xf>
    <xf numFmtId="0" fontId="39" fillId="0" borderId="0" xfId="246" applyFont="1" applyFill="1" applyBorder="1" applyAlignment="1">
      <alignment horizontal="center" vertical="center"/>
    </xf>
    <xf numFmtId="0" fontId="40" fillId="0" borderId="0" xfId="245" applyFont="1" applyFill="1" applyBorder="1" applyAlignment="1">
      <alignment horizontal="center" vertical="center"/>
    </xf>
    <xf numFmtId="3" fontId="20" fillId="0" borderId="3" xfId="15" applyNumberFormat="1" applyFont="1" applyBorder="1" applyAlignment="1">
      <alignment horizontal="center" vertical="center"/>
    </xf>
    <xf numFmtId="3" fontId="20" fillId="0" borderId="11" xfId="15" applyNumberFormat="1" applyFont="1" applyBorder="1" applyAlignment="1">
      <alignment horizontal="center" vertical="center"/>
    </xf>
    <xf numFmtId="0" fontId="41" fillId="0" borderId="0" xfId="245" applyFont="1" applyFill="1" applyBorder="1" applyAlignment="1">
      <alignment vertical="center"/>
    </xf>
    <xf numFmtId="3" fontId="20" fillId="2" borderId="3" xfId="15" applyNumberFormat="1" applyFont="1" applyFill="1" applyBorder="1" applyAlignment="1">
      <alignment horizontal="center" vertical="center"/>
    </xf>
    <xf numFmtId="3" fontId="20" fillId="2" borderId="11" xfId="15" applyNumberFormat="1" applyFont="1" applyFill="1" applyBorder="1" applyAlignment="1">
      <alignment horizontal="center" vertical="center"/>
    </xf>
    <xf numFmtId="3" fontId="19" fillId="0" borderId="6" xfId="15" applyNumberFormat="1" applyFont="1" applyBorder="1" applyAlignment="1">
      <alignment horizontal="center" vertical="center"/>
    </xf>
    <xf numFmtId="3" fontId="41" fillId="0" borderId="0" xfId="245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M13"/>
  <sheetViews>
    <sheetView showGridLines="0" rightToLeft="1" tabSelected="1" zoomScale="70" zoomScaleNormal="70" zoomScaleSheetLayoutView="100" workbookViewId="0">
      <selection activeCell="H14" sqref="A14:H117"/>
    </sheetView>
  </sheetViews>
  <sheetFormatPr baseColWidth="10" defaultColWidth="9" defaultRowHeight="19" x14ac:dyDescent="0.7"/>
  <cols>
    <col min="1" max="1" width="40.08203125" style="1" customWidth="1"/>
    <col min="2" max="6" width="20.9140625" style="1" customWidth="1"/>
    <col min="7" max="7" width="29.4140625" style="1" bestFit="1" customWidth="1"/>
    <col min="8" max="8" width="13.9140625" style="1" customWidth="1"/>
    <col min="9" max="9" width="14.08203125" style="1" customWidth="1"/>
    <col min="10" max="10" width="11.1640625" style="1" customWidth="1"/>
    <col min="11" max="16384" width="9" style="1"/>
  </cols>
  <sheetData>
    <row r="1" spans="1:13" ht="42.65" customHeight="1" x14ac:dyDescent="0.7">
      <c r="A1" s="25" t="s">
        <v>16</v>
      </c>
      <c r="B1" s="25"/>
      <c r="C1" s="25"/>
      <c r="D1" s="25"/>
      <c r="E1" s="25"/>
      <c r="F1" s="25"/>
      <c r="G1" s="20"/>
      <c r="H1" s="17"/>
      <c r="I1" s="16"/>
      <c r="J1" s="17"/>
      <c r="K1" s="16"/>
      <c r="L1" s="15"/>
      <c r="M1" s="11"/>
    </row>
    <row r="2" spans="1:13" ht="9.9" customHeight="1" thickBot="1" x14ac:dyDescent="0.75">
      <c r="A2" s="10"/>
      <c r="B2" s="10"/>
      <c r="C2" s="10"/>
      <c r="D2" s="10"/>
      <c r="E2" s="10"/>
      <c r="F2" s="10"/>
      <c r="G2" s="20"/>
      <c r="H2" s="17"/>
      <c r="I2" s="16"/>
      <c r="J2" s="17"/>
      <c r="K2" s="16"/>
      <c r="L2" s="15"/>
      <c r="M2" s="11"/>
    </row>
    <row r="3" spans="1:13" ht="60.75" customHeight="1" thickBot="1" x14ac:dyDescent="0.75">
      <c r="A3" s="5" t="s">
        <v>3</v>
      </c>
      <c r="B3" s="3" t="s">
        <v>11</v>
      </c>
      <c r="C3" s="3" t="s">
        <v>12</v>
      </c>
      <c r="D3" s="3" t="s">
        <v>13</v>
      </c>
      <c r="E3" s="4" t="s">
        <v>14</v>
      </c>
      <c r="F3" s="4" t="s">
        <v>15</v>
      </c>
      <c r="G3" s="20"/>
      <c r="H3" s="17"/>
      <c r="I3" s="16"/>
      <c r="J3" s="17"/>
      <c r="K3" s="16"/>
      <c r="L3" s="15"/>
      <c r="M3" s="11"/>
    </row>
    <row r="4" spans="1:13" ht="36" customHeight="1" x14ac:dyDescent="0.7">
      <c r="A4" s="8" t="s">
        <v>4</v>
      </c>
      <c r="B4" s="13">
        <v>18</v>
      </c>
      <c r="C4" s="13">
        <v>1182</v>
      </c>
      <c r="D4" s="14">
        <f>B4+C4</f>
        <v>1200</v>
      </c>
      <c r="E4" s="13">
        <v>1178</v>
      </c>
      <c r="F4" s="13">
        <f>D4-E4</f>
        <v>22</v>
      </c>
      <c r="G4" s="20"/>
      <c r="H4" s="17"/>
      <c r="I4" s="16"/>
      <c r="J4" s="17"/>
      <c r="K4" s="16"/>
      <c r="L4" s="15"/>
      <c r="M4" s="11"/>
    </row>
    <row r="5" spans="1:13" ht="36" customHeight="1" x14ac:dyDescent="0.7">
      <c r="A5" s="9" t="s">
        <v>5</v>
      </c>
      <c r="B5" s="18">
        <v>1</v>
      </c>
      <c r="C5" s="18">
        <v>160</v>
      </c>
      <c r="D5" s="21">
        <f t="shared" ref="D5:D12" si="0">B5+C5</f>
        <v>161</v>
      </c>
      <c r="E5" s="18">
        <v>161</v>
      </c>
      <c r="F5" s="18">
        <f t="shared" ref="F5:F12" si="1">D5-E5</f>
        <v>0</v>
      </c>
      <c r="G5" s="20"/>
      <c r="H5" s="17"/>
      <c r="I5" s="16"/>
      <c r="J5" s="17"/>
      <c r="K5" s="16"/>
      <c r="L5" s="15"/>
      <c r="M5" s="11"/>
    </row>
    <row r="6" spans="1:13" ht="36" customHeight="1" x14ac:dyDescent="0.7">
      <c r="A6" s="9" t="s">
        <v>6</v>
      </c>
      <c r="B6" s="18">
        <v>0</v>
      </c>
      <c r="C6" s="18">
        <v>0</v>
      </c>
      <c r="D6" s="21">
        <f t="shared" si="0"/>
        <v>0</v>
      </c>
      <c r="E6" s="18">
        <v>0</v>
      </c>
      <c r="F6" s="18">
        <f t="shared" si="1"/>
        <v>0</v>
      </c>
      <c r="G6" s="20"/>
      <c r="H6" s="17"/>
      <c r="I6" s="16"/>
      <c r="J6" s="17"/>
      <c r="K6" s="16"/>
      <c r="L6" s="15"/>
      <c r="M6" s="11"/>
    </row>
    <row r="7" spans="1:13" ht="36" customHeight="1" x14ac:dyDescent="0.7">
      <c r="A7" s="9" t="s">
        <v>2</v>
      </c>
      <c r="B7" s="18">
        <v>0</v>
      </c>
      <c r="C7" s="18">
        <v>1290</v>
      </c>
      <c r="D7" s="21">
        <f t="shared" si="0"/>
        <v>1290</v>
      </c>
      <c r="E7" s="18">
        <v>1290</v>
      </c>
      <c r="F7" s="18">
        <f t="shared" si="1"/>
        <v>0</v>
      </c>
      <c r="G7" s="20"/>
      <c r="H7" s="17"/>
      <c r="I7" s="16"/>
      <c r="J7" s="17"/>
      <c r="K7" s="16"/>
      <c r="L7" s="15"/>
      <c r="M7" s="11"/>
    </row>
    <row r="8" spans="1:13" ht="36" customHeight="1" x14ac:dyDescent="0.7">
      <c r="A8" s="9" t="s">
        <v>0</v>
      </c>
      <c r="B8" s="18">
        <v>0</v>
      </c>
      <c r="C8" s="18">
        <v>3132</v>
      </c>
      <c r="D8" s="21">
        <f t="shared" si="0"/>
        <v>3132</v>
      </c>
      <c r="E8" s="18">
        <v>3132</v>
      </c>
      <c r="F8" s="18">
        <f t="shared" si="1"/>
        <v>0</v>
      </c>
      <c r="G8" s="20"/>
      <c r="H8" s="17"/>
      <c r="I8" s="16"/>
      <c r="J8" s="17"/>
      <c r="K8" s="16"/>
      <c r="L8" s="15"/>
      <c r="M8" s="11"/>
    </row>
    <row r="9" spans="1:13" ht="36" customHeight="1" x14ac:dyDescent="0.7">
      <c r="A9" s="9" t="s">
        <v>7</v>
      </c>
      <c r="B9" s="18">
        <v>1151</v>
      </c>
      <c r="C9" s="18">
        <v>3436</v>
      </c>
      <c r="D9" s="21">
        <f t="shared" si="0"/>
        <v>4587</v>
      </c>
      <c r="E9" s="18">
        <v>3548</v>
      </c>
      <c r="F9" s="18">
        <f t="shared" si="1"/>
        <v>1039</v>
      </c>
      <c r="G9" s="20"/>
      <c r="H9" s="17"/>
      <c r="I9" s="16"/>
      <c r="J9" s="17"/>
      <c r="K9" s="16"/>
      <c r="L9" s="15"/>
      <c r="M9" s="11"/>
    </row>
    <row r="10" spans="1:13" ht="36" customHeight="1" x14ac:dyDescent="0.7">
      <c r="A10" s="9" t="s">
        <v>8</v>
      </c>
      <c r="B10" s="18">
        <v>25</v>
      </c>
      <c r="C10" s="18">
        <v>148</v>
      </c>
      <c r="D10" s="21">
        <f t="shared" si="0"/>
        <v>173</v>
      </c>
      <c r="E10" s="18">
        <v>160</v>
      </c>
      <c r="F10" s="18">
        <f t="shared" si="1"/>
        <v>13</v>
      </c>
      <c r="G10" s="20"/>
      <c r="H10" s="17"/>
      <c r="I10" s="16"/>
      <c r="J10" s="17"/>
      <c r="K10" s="16"/>
      <c r="L10" s="15"/>
      <c r="M10" s="11"/>
    </row>
    <row r="11" spans="1:13" ht="36" customHeight="1" x14ac:dyDescent="0.7">
      <c r="A11" s="6" t="s">
        <v>9</v>
      </c>
      <c r="B11" s="18">
        <v>31</v>
      </c>
      <c r="C11" s="18">
        <v>190</v>
      </c>
      <c r="D11" s="21">
        <f t="shared" si="0"/>
        <v>221</v>
      </c>
      <c r="E11" s="18">
        <v>161</v>
      </c>
      <c r="F11" s="18">
        <f t="shared" si="1"/>
        <v>60</v>
      </c>
      <c r="G11" s="20"/>
      <c r="H11" s="17"/>
      <c r="I11" s="16"/>
      <c r="J11" s="17"/>
      <c r="K11" s="16"/>
      <c r="L11" s="15"/>
      <c r="M11" s="11"/>
    </row>
    <row r="12" spans="1:13" ht="36" customHeight="1" thickBot="1" x14ac:dyDescent="0.75">
      <c r="A12" s="7" t="s">
        <v>10</v>
      </c>
      <c r="B12" s="19">
        <v>24</v>
      </c>
      <c r="C12" s="19">
        <v>484</v>
      </c>
      <c r="D12" s="22">
        <f t="shared" si="0"/>
        <v>508</v>
      </c>
      <c r="E12" s="19">
        <v>475</v>
      </c>
      <c r="F12" s="19">
        <f t="shared" si="1"/>
        <v>33</v>
      </c>
      <c r="G12" s="20"/>
      <c r="H12" s="17"/>
      <c r="I12" s="16"/>
      <c r="J12" s="17"/>
      <c r="K12" s="16"/>
      <c r="L12" s="15"/>
      <c r="M12" s="11"/>
    </row>
    <row r="13" spans="1:13" ht="36" customHeight="1" thickBot="1" x14ac:dyDescent="0.75">
      <c r="A13" s="2" t="s">
        <v>1</v>
      </c>
      <c r="B13" s="12">
        <f>SUM(B4:B12)</f>
        <v>1250</v>
      </c>
      <c r="C13" s="12">
        <f>SUM(C4:C12)</f>
        <v>10022</v>
      </c>
      <c r="D13" s="12">
        <f>SUM(D4:D12)</f>
        <v>11272</v>
      </c>
      <c r="E13" s="12">
        <f>SUM(E4:E12)</f>
        <v>10105</v>
      </c>
      <c r="F13" s="23">
        <f>SUM(F4:F12)</f>
        <v>1167</v>
      </c>
      <c r="G13" s="24"/>
      <c r="H13" s="24"/>
      <c r="I13" s="24"/>
      <c r="J13" s="24"/>
      <c r="K13" s="24"/>
      <c r="L13" s="24"/>
      <c r="M13" s="24"/>
    </row>
  </sheetData>
  <mergeCells count="1">
    <mergeCell ref="A1:F1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تجارية مفصل</vt:lpstr>
      <vt:lpstr>'تجارية مفصل'!Zone_d_impression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2022-03-17T09:56:47Z</dcterms:modified>
</cp:coreProperties>
</file>