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Commune_AitMelloul\janvier_2026\OK\"/>
    </mc:Choice>
  </mc:AlternateContent>
  <xr:revisionPtr revIDLastSave="0" documentId="8_{FAFFAA65-CF6A-4399-85CC-599BC0F4A033}" xr6:coauthVersionLast="47" xr6:coauthVersionMax="47" xr10:uidLastSave="{00000000-0000-0000-0000-000000000000}"/>
  <bookViews>
    <workbookView xWindow="28680" yWindow="-120" windowWidth="29040" windowHeight="15720" xr2:uid="{07F4646F-31EC-4E99-B367-87D5447C3B2E}"/>
  </bookViews>
  <sheets>
    <sheet name="مصاريف التجهيز" sheetId="1" r:id="rId1"/>
  </sheets>
  <definedNames>
    <definedName name="_xlnm._FilterDatabase" localSheetId="0" hidden="1">'مصاريف التجهيز'!$A$30:$H$40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0" i="1" s="1"/>
  <c r="I21" i="1"/>
  <c r="I40" i="1" s="1"/>
  <c r="H25" i="1"/>
  <c r="I25" i="1"/>
  <c r="H35" i="1"/>
  <c r="I35" i="1"/>
  <c r="H39" i="1"/>
  <c r="I39" i="1"/>
</calcChain>
</file>

<file path=xl/sharedStrings.xml><?xml version="1.0" encoding="utf-8"?>
<sst xmlns="http://schemas.openxmlformats.org/spreadsheetml/2006/main" count="71" uniqueCount="65">
  <si>
    <t>المجموع العام</t>
  </si>
  <si>
    <t>مجموع الباب 50</t>
  </si>
  <si>
    <t>دفعة لفائدة جهة سوس ماسة في مشروع القطب الرياضي قصبة الطاهر ( اتفاقية شراكة)</t>
  </si>
  <si>
    <t>12.10.30.30.50</t>
  </si>
  <si>
    <t>دفعة لفائدة المجلس الإقلمي  لتمويل اقتناء العقار المخصص لأحداث المستشفى الإقليمي بأيت ملول ( اتفاقية شراكة)</t>
  </si>
  <si>
    <t>11.10.30.30.50</t>
  </si>
  <si>
    <t xml:space="preserve"> الباب 50: مجال الدعم</t>
  </si>
  <si>
    <t>مجموع الباب 30</t>
  </si>
  <si>
    <t>أشغال كبرى لتجهيز الآبار بمضخات الدفع</t>
  </si>
  <si>
    <t>34.20.20.20.30</t>
  </si>
  <si>
    <t>أشغال كبرى لصيانة الطرق الحضرية</t>
  </si>
  <si>
    <t>31.20.20.20.30</t>
  </si>
  <si>
    <t>أشغال كبرى لتهيئة حديقة الحرش (الشطر الثاني)</t>
  </si>
  <si>
    <t>22.20.10.10.30</t>
  </si>
  <si>
    <t>إعادة تهيئة مختلف الحدائق</t>
  </si>
  <si>
    <t>إستكمال أشغال تهيئة حديقة اركانة</t>
  </si>
  <si>
    <t>تهيئة فضاء (ساحة) بوعيطة</t>
  </si>
  <si>
    <t>21.10.10.10.30</t>
  </si>
  <si>
    <t xml:space="preserve"> SRM</t>
  </si>
  <si>
    <t>دراسات عامة متعلقة بانجاز مختلف الدراسات الطبوغرافية  لتخطيط الطرق العامة</t>
  </si>
  <si>
    <t>11.10.10.10.30</t>
  </si>
  <si>
    <t xml:space="preserve"> الباب 30: مجال الشؤون التقنية</t>
  </si>
  <si>
    <t>الإ عتمادات المقترحة           (المقترح الثاني)</t>
  </si>
  <si>
    <t>الإ عتمادات المقترحة (المقترح الأول)</t>
  </si>
  <si>
    <t>البرامج  الــــــمقـــترحــــــــــة</t>
  </si>
  <si>
    <t>الرمز</t>
  </si>
  <si>
    <t>مجموع الباب 20</t>
  </si>
  <si>
    <t xml:space="preserve">تجهيز قاعات العروض الكبرى بمختلف البنايات الثقافية بالتجهيزات و المعدات التقنية </t>
  </si>
  <si>
    <t>12.20.70.70.20</t>
  </si>
  <si>
    <t>أشغال بناء دار الحي ابيروك</t>
  </si>
  <si>
    <t>22.10.10.10.20</t>
  </si>
  <si>
    <t xml:space="preserve"> الباب 20: مجال الشؤون الاجتماعية</t>
  </si>
  <si>
    <t>مجموع الباب 10</t>
  </si>
  <si>
    <t xml:space="preserve">سداد أصل القرض المتعلق بالتأهيل الحضري رقمACL004301MAD  (1/2006)  </t>
  </si>
  <si>
    <t>17.10.40.40.10</t>
  </si>
  <si>
    <t>سداد أصل  قرض: التأهيل الحضري الشطر الثالث ACR005507MAD</t>
  </si>
  <si>
    <t>16.10.40.40.10</t>
  </si>
  <si>
    <t xml:space="preserve">سداد أصل  قرض تهيئة الطرق الشطر الثاني ACL005077MAD </t>
  </si>
  <si>
    <t>15.10.40.40.10</t>
  </si>
  <si>
    <t xml:space="preserve"> سداد أصل  القرض المتعلق بانهاء أشغال سوق الطماطم رقم ACL004443MAD  (01/2007)</t>
  </si>
  <si>
    <t>13.10.40.40.10</t>
  </si>
  <si>
    <t>سداد أصل  القرض أشغال التهيئة الحضرية الشطر الرابع ACR005669MAD</t>
  </si>
  <si>
    <t>12.10.40.40.10</t>
  </si>
  <si>
    <t>سداد أصل  القرض المتعلق  بالبرنامج الاولي لمشاريع التطهير السائل و إعادة استعمال المياه العادمة المعالجة و الماء الصالح للشرب بأكادير الكبير</t>
  </si>
  <si>
    <t>11.10.40.40.10</t>
  </si>
  <si>
    <t>تعويض ذوي الحقوق المستغلين للأراضي المراد نزع ملكيتها في إطار تخطيط الطرق العامة</t>
  </si>
  <si>
    <t>14.10.30.30.10</t>
  </si>
  <si>
    <r>
      <rPr>
        <b/>
        <sz val="16"/>
        <rFont val="Times New Roman"/>
        <family val="1"/>
      </rPr>
      <t>مشروع متكامل:</t>
    </r>
    <r>
      <rPr>
        <sz val="16"/>
        <rFont val="Times New Roman"/>
        <family val="1"/>
      </rPr>
      <t xml:space="preserve"> أشغال تهيئة شارع محمد السادس ( الشطر الثاني:</t>
    </r>
    <r>
      <rPr>
        <sz val="16"/>
        <color rgb="FFFF0000"/>
        <rFont val="Times New Roman"/>
        <family val="1"/>
      </rPr>
      <t xml:space="preserve"> أشغال الإنارة العمومية</t>
    </r>
    <r>
      <rPr>
        <sz val="16"/>
        <rFont val="Times New Roman"/>
        <family val="1"/>
      </rPr>
      <t xml:space="preserve"> )</t>
    </r>
  </si>
  <si>
    <t>18.10.20.20.10</t>
  </si>
  <si>
    <r>
      <rPr>
        <b/>
        <sz val="16"/>
        <rFont val="Times New Roman"/>
        <family val="1"/>
      </rPr>
      <t>مشروع متكامل:</t>
    </r>
    <r>
      <rPr>
        <sz val="16"/>
        <rFont val="Times New Roman"/>
        <family val="1"/>
      </rPr>
      <t xml:space="preserve"> أشغال تهيئة منتزه تمرسيط  (الشطر الثاني) وملعب للقرب</t>
    </r>
  </si>
  <si>
    <t>16.10.20.20.10</t>
  </si>
  <si>
    <r>
      <rPr>
        <b/>
        <sz val="16"/>
        <rFont val="Times New Roman"/>
        <family val="1"/>
      </rPr>
      <t>مشروع متكامل:</t>
    </r>
    <r>
      <rPr>
        <sz val="16"/>
        <rFont val="Times New Roman"/>
        <family val="1"/>
      </rPr>
      <t xml:space="preserve"> أشغال تهيئة شارع العيون ( الشطر الثاني: أشغال الإنارة العمومية )</t>
    </r>
  </si>
  <si>
    <t>12.10.20.20.10</t>
  </si>
  <si>
    <t>اقتناء العتاد المعلوماتي، البرمجيات و الرخص الرقمية</t>
  </si>
  <si>
    <t>14.20.10.10.10</t>
  </si>
  <si>
    <t>اقتناء العتاد التقني (حاويات الأزبال)</t>
  </si>
  <si>
    <t>13.10.10.10.10</t>
  </si>
  <si>
    <t>اقتناءعتاد و اثاث المكتب</t>
  </si>
  <si>
    <t>12.20.10.10.10</t>
  </si>
  <si>
    <t>اقتناء عتاد متنقل</t>
  </si>
  <si>
    <t>11.20.10.10.10</t>
  </si>
  <si>
    <t>اقتناء الأراضي في إطار نزع الملكية لتخطيط الطرق العامة</t>
  </si>
  <si>
    <t>11.10.10.10.10</t>
  </si>
  <si>
    <t xml:space="preserve"> الباب 10 الخاص بالإدارة العامـــــــــــــــــــــــــــــــــــــــــــــــــة</t>
  </si>
  <si>
    <r>
      <t>مقترحات مصاريف الجزء الثاني من مشروع ميزانية السنة المالية 2026 [ مقترحات برمجة الفائض التقديري لسنة 2026 ]</t>
    </r>
    <r>
      <rPr>
        <b/>
        <sz val="20"/>
        <color rgb="FFFF0000"/>
        <rFont val="Times New Roman"/>
        <family val="1"/>
      </rPr>
      <t>( المقترح الثاني)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</si>
</sst>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b/>
      <sz val="24"/>
      <name val="Times New Roman"/>
      <family val="1"/>
    </font>
    <font>
      <sz val="14"/>
      <color theme="1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16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6"/>
      <name val="Times New Roman"/>
      <family val="1"/>
    </font>
    <font>
      <sz val="14"/>
      <name val="Times New Roman"/>
      <family val="1"/>
    </font>
    <font>
      <sz val="16"/>
      <color rgb="FFFF0000"/>
      <name val="Times New Roman"/>
      <family val="1"/>
    </font>
    <font>
      <sz val="14"/>
      <color theme="1"/>
      <name val="Times New Roman"/>
      <family val="1"/>
    </font>
    <font>
      <b/>
      <sz val="2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/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1" fillId="7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0DB3-31F2-4245-92CA-71D6BC13B3CC}">
  <sheetPr>
    <tabColor theme="8" tint="-0.249977111117893"/>
  </sheetPr>
  <dimension ref="A1:K43"/>
  <sheetViews>
    <sheetView rightToLeft="1" tabSelected="1" zoomScale="70" zoomScaleNormal="70" workbookViewId="0">
      <selection activeCell="A2" sqref="A2:I2"/>
    </sheetView>
  </sheetViews>
  <sheetFormatPr baseColWidth="10" defaultRowHeight="14.5" x14ac:dyDescent="0.35"/>
  <cols>
    <col min="1" max="1" width="23" style="1" customWidth="1"/>
    <col min="2" max="2" width="15.453125" style="1" customWidth="1"/>
    <col min="3" max="3" width="22.81640625" style="1" customWidth="1"/>
    <col min="4" max="4" width="16.81640625" style="1" customWidth="1"/>
    <col min="5" max="5" width="14.1796875" style="1" customWidth="1"/>
    <col min="6" max="6" width="10.81640625" style="1" customWidth="1"/>
    <col min="7" max="7" width="29.1796875" style="1" customWidth="1"/>
    <col min="8" max="8" width="26.453125" style="1" customWidth="1"/>
    <col min="9" max="9" width="30.453125" style="1" customWidth="1"/>
  </cols>
  <sheetData>
    <row r="1" spans="1:11" x14ac:dyDescent="0.35">
      <c r="A1" s="42"/>
      <c r="B1" s="42"/>
      <c r="C1" s="42"/>
      <c r="D1" s="42"/>
      <c r="E1" s="42"/>
      <c r="F1" s="42"/>
      <c r="G1" s="42"/>
      <c r="H1" s="41"/>
      <c r="I1" s="41"/>
    </row>
    <row r="2" spans="1:11" ht="47.25" customHeight="1" x14ac:dyDescent="0.35">
      <c r="A2" s="40" t="s">
        <v>64</v>
      </c>
      <c r="B2" s="39"/>
      <c r="C2" s="39"/>
      <c r="D2" s="39"/>
      <c r="E2" s="39"/>
      <c r="F2" s="39"/>
      <c r="G2" s="39"/>
      <c r="H2" s="39"/>
      <c r="I2" s="39"/>
    </row>
    <row r="3" spans="1:11" ht="11.25" customHeight="1" x14ac:dyDescent="0.35">
      <c r="A3" s="38"/>
      <c r="B3" s="38"/>
      <c r="C3" s="38"/>
      <c r="D3" s="38"/>
      <c r="E3" s="38"/>
      <c r="F3" s="38"/>
      <c r="G3" s="38"/>
      <c r="H3" s="38"/>
      <c r="I3" s="38"/>
    </row>
    <row r="4" spans="1:11" ht="44.25" customHeight="1" x14ac:dyDescent="0.45">
      <c r="A4" s="29" t="s">
        <v>25</v>
      </c>
      <c r="B4" s="28" t="s">
        <v>24</v>
      </c>
      <c r="C4" s="28"/>
      <c r="D4" s="28"/>
      <c r="E4" s="28"/>
      <c r="F4" s="28"/>
      <c r="G4" s="28"/>
      <c r="H4" s="27" t="s">
        <v>23</v>
      </c>
      <c r="I4" s="27" t="s">
        <v>22</v>
      </c>
      <c r="J4" s="8"/>
      <c r="K4" s="8"/>
    </row>
    <row r="5" spans="1:11" ht="39.75" customHeight="1" x14ac:dyDescent="0.45">
      <c r="A5" s="26" t="s">
        <v>63</v>
      </c>
      <c r="B5" s="25"/>
      <c r="C5" s="25"/>
      <c r="D5" s="25"/>
      <c r="E5" s="25"/>
      <c r="F5" s="25"/>
      <c r="G5" s="25"/>
      <c r="H5" s="25"/>
      <c r="I5" s="25"/>
      <c r="J5" s="8"/>
      <c r="K5" s="8"/>
    </row>
    <row r="6" spans="1:11" ht="30" customHeight="1" x14ac:dyDescent="0.45">
      <c r="A6" s="14" t="s">
        <v>62</v>
      </c>
      <c r="B6" s="37" t="s">
        <v>61</v>
      </c>
      <c r="C6" s="37"/>
      <c r="D6" s="37"/>
      <c r="E6" s="37"/>
      <c r="F6" s="37"/>
      <c r="G6" s="37"/>
      <c r="H6" s="19">
        <v>1000000</v>
      </c>
      <c r="I6" s="18">
        <v>1000000</v>
      </c>
      <c r="K6" s="8"/>
    </row>
    <row r="7" spans="1:11" s="8" customFormat="1" ht="30" customHeight="1" x14ac:dyDescent="0.45">
      <c r="A7" s="14" t="s">
        <v>60</v>
      </c>
      <c r="B7" s="31" t="s">
        <v>59</v>
      </c>
      <c r="C7" s="31"/>
      <c r="D7" s="31"/>
      <c r="E7" s="31"/>
      <c r="F7" s="31"/>
      <c r="G7" s="31"/>
      <c r="H7" s="19">
        <v>3000000</v>
      </c>
      <c r="I7" s="18">
        <v>3000000</v>
      </c>
      <c r="J7"/>
      <c r="K7"/>
    </row>
    <row r="8" spans="1:11" s="8" customFormat="1" ht="30" customHeight="1" x14ac:dyDescent="0.45">
      <c r="A8" s="14" t="s">
        <v>58</v>
      </c>
      <c r="B8" s="31" t="s">
        <v>57</v>
      </c>
      <c r="C8" s="31"/>
      <c r="D8" s="31"/>
      <c r="E8" s="31"/>
      <c r="F8" s="31"/>
      <c r="G8" s="31"/>
      <c r="H8" s="19">
        <v>200000</v>
      </c>
      <c r="I8" s="18">
        <v>200000</v>
      </c>
      <c r="J8" s="36"/>
    </row>
    <row r="9" spans="1:11" s="8" customFormat="1" ht="30" customHeight="1" x14ac:dyDescent="0.45">
      <c r="A9" s="14" t="s">
        <v>56</v>
      </c>
      <c r="B9" s="31" t="s">
        <v>55</v>
      </c>
      <c r="C9" s="31"/>
      <c r="D9" s="31"/>
      <c r="E9" s="31"/>
      <c r="F9" s="31"/>
      <c r="G9" s="31"/>
      <c r="H9" s="19">
        <v>750000</v>
      </c>
      <c r="I9" s="18">
        <v>750000</v>
      </c>
      <c r="J9"/>
    </row>
    <row r="10" spans="1:11" s="8" customFormat="1" ht="30" customHeight="1" x14ac:dyDescent="0.45">
      <c r="A10" s="14" t="s">
        <v>54</v>
      </c>
      <c r="B10" s="31" t="s">
        <v>53</v>
      </c>
      <c r="C10" s="31"/>
      <c r="D10" s="31"/>
      <c r="E10" s="31"/>
      <c r="F10" s="31"/>
      <c r="G10" s="31"/>
      <c r="H10" s="19">
        <v>250000</v>
      </c>
      <c r="I10" s="18">
        <v>250000</v>
      </c>
      <c r="K10" s="35"/>
    </row>
    <row r="11" spans="1:11" s="8" customFormat="1" ht="30" customHeight="1" x14ac:dyDescent="0.45">
      <c r="A11" s="14" t="s">
        <v>52</v>
      </c>
      <c r="B11" s="31" t="s">
        <v>51</v>
      </c>
      <c r="C11" s="31"/>
      <c r="D11" s="31"/>
      <c r="E11" s="31"/>
      <c r="F11" s="31"/>
      <c r="G11" s="31"/>
      <c r="H11" s="34">
        <v>7600000</v>
      </c>
      <c r="I11" s="33">
        <v>7600000</v>
      </c>
      <c r="J11"/>
    </row>
    <row r="12" spans="1:11" s="8" customFormat="1" ht="30" customHeight="1" x14ac:dyDescent="0.45">
      <c r="A12" s="14" t="s">
        <v>50</v>
      </c>
      <c r="B12" s="31" t="s">
        <v>49</v>
      </c>
      <c r="C12" s="31"/>
      <c r="D12" s="31"/>
      <c r="E12" s="31"/>
      <c r="F12" s="31"/>
      <c r="G12" s="31"/>
      <c r="H12" s="34">
        <v>5986000</v>
      </c>
      <c r="I12" s="33">
        <v>5986000</v>
      </c>
      <c r="J12"/>
    </row>
    <row r="13" spans="1:11" s="8" customFormat="1" ht="30" customHeight="1" x14ac:dyDescent="0.45">
      <c r="A13" s="14" t="s">
        <v>48</v>
      </c>
      <c r="B13" s="31" t="s">
        <v>47</v>
      </c>
      <c r="C13" s="31"/>
      <c r="D13" s="31"/>
      <c r="E13" s="31"/>
      <c r="F13" s="31"/>
      <c r="G13" s="31"/>
      <c r="H13" s="19">
        <v>16800000</v>
      </c>
      <c r="I13" s="18">
        <v>16800000</v>
      </c>
      <c r="J13"/>
    </row>
    <row r="14" spans="1:11" ht="30" customHeight="1" x14ac:dyDescent="0.45">
      <c r="A14" s="14" t="s">
        <v>46</v>
      </c>
      <c r="B14" s="31" t="s">
        <v>45</v>
      </c>
      <c r="C14" s="31"/>
      <c r="D14" s="31"/>
      <c r="E14" s="31"/>
      <c r="F14" s="31"/>
      <c r="G14" s="31"/>
      <c r="H14" s="19">
        <v>500000</v>
      </c>
      <c r="I14" s="18">
        <v>500000</v>
      </c>
      <c r="K14" s="8"/>
    </row>
    <row r="15" spans="1:11" ht="42.75" customHeight="1" x14ac:dyDescent="0.45">
      <c r="A15" s="14" t="s">
        <v>44</v>
      </c>
      <c r="B15" s="32" t="s">
        <v>43</v>
      </c>
      <c r="C15" s="32"/>
      <c r="D15" s="32"/>
      <c r="E15" s="32"/>
      <c r="F15" s="32"/>
      <c r="G15" s="32"/>
      <c r="H15" s="19">
        <v>525399.19999999995</v>
      </c>
      <c r="I15" s="18">
        <v>525399.19999999995</v>
      </c>
      <c r="K15" s="8"/>
    </row>
    <row r="16" spans="1:11" ht="30" customHeight="1" x14ac:dyDescent="0.45">
      <c r="A16" s="14" t="s">
        <v>42</v>
      </c>
      <c r="B16" s="31" t="s">
        <v>41</v>
      </c>
      <c r="C16" s="31"/>
      <c r="D16" s="31"/>
      <c r="E16" s="31"/>
      <c r="F16" s="31"/>
      <c r="G16" s="31"/>
      <c r="H16" s="19">
        <v>1399552.08</v>
      </c>
      <c r="I16" s="18">
        <v>1399552.08</v>
      </c>
      <c r="K16" s="8"/>
    </row>
    <row r="17" spans="1:11" ht="30" customHeight="1" x14ac:dyDescent="0.45">
      <c r="A17" s="14" t="s">
        <v>40</v>
      </c>
      <c r="B17" s="31" t="s">
        <v>39</v>
      </c>
      <c r="C17" s="31"/>
      <c r="D17" s="31"/>
      <c r="E17" s="31"/>
      <c r="F17" s="31"/>
      <c r="G17" s="31"/>
      <c r="H17" s="19">
        <v>27243.759999999998</v>
      </c>
      <c r="I17" s="18">
        <v>27243.759999999998</v>
      </c>
      <c r="K17" s="8"/>
    </row>
    <row r="18" spans="1:11" ht="30" customHeight="1" x14ac:dyDescent="0.45">
      <c r="A18" s="14" t="s">
        <v>38</v>
      </c>
      <c r="B18" s="31" t="s">
        <v>37</v>
      </c>
      <c r="C18" s="31"/>
      <c r="D18" s="31"/>
      <c r="E18" s="31"/>
      <c r="F18" s="31"/>
      <c r="G18" s="31"/>
      <c r="H18" s="19">
        <v>2358046.7999999998</v>
      </c>
      <c r="I18" s="18">
        <v>2358046.7999999998</v>
      </c>
      <c r="K18" s="8"/>
    </row>
    <row r="19" spans="1:11" ht="30" customHeight="1" x14ac:dyDescent="0.45">
      <c r="A19" s="14" t="s">
        <v>36</v>
      </c>
      <c r="B19" s="31" t="s">
        <v>35</v>
      </c>
      <c r="C19" s="31"/>
      <c r="D19" s="31"/>
      <c r="E19" s="31"/>
      <c r="F19" s="31"/>
      <c r="G19" s="31"/>
      <c r="H19" s="19">
        <v>1575986.27</v>
      </c>
      <c r="I19" s="18">
        <v>1575986.27</v>
      </c>
      <c r="K19" s="8"/>
    </row>
    <row r="20" spans="1:11" ht="30" customHeight="1" x14ac:dyDescent="0.45">
      <c r="A20" s="14" t="s">
        <v>34</v>
      </c>
      <c r="B20" s="31" t="s">
        <v>33</v>
      </c>
      <c r="C20" s="31"/>
      <c r="D20" s="31"/>
      <c r="E20" s="31"/>
      <c r="F20" s="31"/>
      <c r="G20" s="31"/>
      <c r="H20" s="19">
        <v>403036.93</v>
      </c>
      <c r="I20" s="18">
        <v>403036.93</v>
      </c>
      <c r="K20" s="8"/>
    </row>
    <row r="21" spans="1:11" s="8" customFormat="1" ht="30" customHeight="1" x14ac:dyDescent="0.45">
      <c r="A21" s="10" t="s">
        <v>32</v>
      </c>
      <c r="B21" s="10"/>
      <c r="C21" s="10"/>
      <c r="D21" s="10"/>
      <c r="E21" s="10"/>
      <c r="F21" s="10"/>
      <c r="G21" s="10"/>
      <c r="H21" s="9">
        <f>SUBTOTAL(9,H6:H20)</f>
        <v>42375265.039999999</v>
      </c>
      <c r="I21" s="9">
        <f>SUBTOTAL(9,I6:I20)</f>
        <v>42375265.039999999</v>
      </c>
      <c r="J21"/>
    </row>
    <row r="22" spans="1:11" s="8" customFormat="1" ht="34.5" customHeight="1" x14ac:dyDescent="0.45">
      <c r="A22" s="26" t="s">
        <v>31</v>
      </c>
      <c r="B22" s="25"/>
      <c r="C22" s="25"/>
      <c r="D22" s="25"/>
      <c r="E22" s="25"/>
      <c r="F22" s="25"/>
      <c r="G22" s="25"/>
      <c r="H22" s="25"/>
      <c r="I22" s="25"/>
    </row>
    <row r="23" spans="1:11" s="8" customFormat="1" ht="30" customHeight="1" x14ac:dyDescent="0.45">
      <c r="A23" s="14" t="s">
        <v>30</v>
      </c>
      <c r="B23" s="13" t="s">
        <v>29</v>
      </c>
      <c r="C23" s="13"/>
      <c r="D23" s="13"/>
      <c r="E23" s="13"/>
      <c r="F23" s="13"/>
      <c r="G23" s="13"/>
      <c r="H23" s="19">
        <v>1800000</v>
      </c>
      <c r="I23" s="30">
        <v>1800000</v>
      </c>
      <c r="J23"/>
    </row>
    <row r="24" spans="1:11" s="8" customFormat="1" ht="30" customHeight="1" x14ac:dyDescent="0.45">
      <c r="A24" s="14" t="s">
        <v>28</v>
      </c>
      <c r="B24" s="13" t="s">
        <v>27</v>
      </c>
      <c r="C24" s="13"/>
      <c r="D24" s="13"/>
      <c r="E24" s="13"/>
      <c r="F24" s="13"/>
      <c r="G24" s="13"/>
      <c r="H24" s="19">
        <v>450000</v>
      </c>
      <c r="I24" s="30">
        <v>450000</v>
      </c>
      <c r="J24"/>
    </row>
    <row r="25" spans="1:11" s="8" customFormat="1" ht="30" customHeight="1" x14ac:dyDescent="0.45">
      <c r="A25" s="17" t="s">
        <v>26</v>
      </c>
      <c r="B25" s="17"/>
      <c r="C25" s="17"/>
      <c r="D25" s="17"/>
      <c r="E25" s="17"/>
      <c r="F25" s="17"/>
      <c r="G25" s="17"/>
      <c r="H25" s="9">
        <f>SUBTOTAL(9,H23:H24)</f>
        <v>2250000</v>
      </c>
      <c r="I25" s="9">
        <f>SUBTOTAL(9,I23:I24)</f>
        <v>2250000</v>
      </c>
      <c r="J25"/>
    </row>
    <row r="26" spans="1:11" ht="58.5" customHeight="1" x14ac:dyDescent="0.45">
      <c r="A26" s="29" t="s">
        <v>25</v>
      </c>
      <c r="B26" s="28" t="s">
        <v>24</v>
      </c>
      <c r="C26" s="28"/>
      <c r="D26" s="28"/>
      <c r="E26" s="28"/>
      <c r="F26" s="28"/>
      <c r="G26" s="28"/>
      <c r="H26" s="27" t="s">
        <v>23</v>
      </c>
      <c r="I26" s="27" t="s">
        <v>22</v>
      </c>
      <c r="J26" s="8"/>
      <c r="K26" s="8"/>
    </row>
    <row r="27" spans="1:11" s="8" customFormat="1" ht="52.5" customHeight="1" x14ac:dyDescent="0.45">
      <c r="A27" s="26" t="s">
        <v>21</v>
      </c>
      <c r="B27" s="25"/>
      <c r="C27" s="25"/>
      <c r="D27" s="25"/>
      <c r="E27" s="25"/>
      <c r="F27" s="25"/>
      <c r="G27" s="25"/>
      <c r="H27" s="25"/>
      <c r="I27" s="25"/>
    </row>
    <row r="28" spans="1:11" s="8" customFormat="1" ht="30" customHeight="1" x14ac:dyDescent="0.45">
      <c r="A28" s="14" t="s">
        <v>20</v>
      </c>
      <c r="B28" s="13" t="s">
        <v>19</v>
      </c>
      <c r="C28" s="13"/>
      <c r="D28" s="13"/>
      <c r="E28" s="13"/>
      <c r="F28" s="13"/>
      <c r="G28" s="13"/>
      <c r="H28" s="19">
        <v>300000</v>
      </c>
      <c r="I28" s="20">
        <v>800000</v>
      </c>
      <c r="J28" s="8" t="s">
        <v>18</v>
      </c>
    </row>
    <row r="29" spans="1:11" s="8" customFormat="1" ht="30" customHeight="1" x14ac:dyDescent="0.45">
      <c r="A29" s="14" t="s">
        <v>17</v>
      </c>
      <c r="B29" s="13" t="s">
        <v>16</v>
      </c>
      <c r="C29" s="13"/>
      <c r="D29" s="13"/>
      <c r="E29" s="13"/>
      <c r="F29" s="13"/>
      <c r="G29" s="13"/>
      <c r="H29" s="19">
        <v>2000000</v>
      </c>
      <c r="I29" s="18">
        <v>2000000</v>
      </c>
      <c r="J29"/>
    </row>
    <row r="30" spans="1:11" s="8" customFormat="1" ht="30" customHeight="1" x14ac:dyDescent="0.45">
      <c r="A30" s="14" t="s">
        <v>13</v>
      </c>
      <c r="B30" s="13" t="s">
        <v>15</v>
      </c>
      <c r="C30" s="13"/>
      <c r="D30" s="13"/>
      <c r="E30" s="13"/>
      <c r="F30" s="13"/>
      <c r="G30" s="13"/>
      <c r="H30" s="19">
        <v>1000000</v>
      </c>
      <c r="I30" s="24">
        <v>1000000</v>
      </c>
      <c r="J30"/>
    </row>
    <row r="31" spans="1:11" s="8" customFormat="1" ht="30" customHeight="1" x14ac:dyDescent="0.45">
      <c r="A31" s="14" t="s">
        <v>13</v>
      </c>
      <c r="B31" s="13" t="s">
        <v>14</v>
      </c>
      <c r="C31" s="13"/>
      <c r="D31" s="13"/>
      <c r="E31" s="13"/>
      <c r="F31" s="13"/>
      <c r="G31" s="13"/>
      <c r="H31" s="19">
        <v>1800000</v>
      </c>
      <c r="I31" s="18">
        <v>1800000</v>
      </c>
      <c r="J31"/>
    </row>
    <row r="32" spans="1:11" s="8" customFormat="1" ht="30" customHeight="1" x14ac:dyDescent="0.45">
      <c r="A32" s="14" t="s">
        <v>13</v>
      </c>
      <c r="B32" s="13" t="s">
        <v>12</v>
      </c>
      <c r="C32" s="13"/>
      <c r="D32" s="13"/>
      <c r="E32" s="13"/>
      <c r="F32" s="13"/>
      <c r="G32" s="13"/>
      <c r="H32" s="19">
        <v>4000000</v>
      </c>
      <c r="I32" s="18">
        <v>4000000</v>
      </c>
      <c r="J32"/>
    </row>
    <row r="33" spans="1:11" s="8" customFormat="1" ht="30" customHeight="1" x14ac:dyDescent="0.45">
      <c r="A33" s="14" t="s">
        <v>11</v>
      </c>
      <c r="B33" s="23" t="s">
        <v>10</v>
      </c>
      <c r="C33" s="22"/>
      <c r="D33" s="22"/>
      <c r="E33" s="22"/>
      <c r="F33" s="22"/>
      <c r="G33" s="21"/>
      <c r="H33" s="19">
        <v>0</v>
      </c>
      <c r="I33" s="20">
        <v>4092500</v>
      </c>
      <c r="J33"/>
    </row>
    <row r="34" spans="1:11" s="8" customFormat="1" ht="30" customHeight="1" x14ac:dyDescent="0.45">
      <c r="A34" s="14" t="s">
        <v>9</v>
      </c>
      <c r="B34" s="13" t="s">
        <v>8</v>
      </c>
      <c r="C34" s="13"/>
      <c r="D34" s="13"/>
      <c r="E34" s="13"/>
      <c r="F34" s="13"/>
      <c r="G34" s="13"/>
      <c r="H34" s="19">
        <v>399734.96</v>
      </c>
      <c r="I34" s="18">
        <v>399734.96</v>
      </c>
      <c r="J34"/>
    </row>
    <row r="35" spans="1:11" s="8" customFormat="1" ht="30" customHeight="1" x14ac:dyDescent="0.45">
      <c r="A35" s="17" t="s">
        <v>7</v>
      </c>
      <c r="B35" s="17"/>
      <c r="C35" s="17"/>
      <c r="D35" s="17"/>
      <c r="E35" s="17"/>
      <c r="F35" s="17"/>
      <c r="G35" s="17"/>
      <c r="H35" s="9">
        <f>SUBTOTAL(9,H28:H34)</f>
        <v>9499734.9600000009</v>
      </c>
      <c r="I35" s="9">
        <f>SUBTOTAL(9,I28:I34)</f>
        <v>14092234.960000001</v>
      </c>
      <c r="J35"/>
    </row>
    <row r="36" spans="1:11" ht="49.5" customHeight="1" x14ac:dyDescent="0.45">
      <c r="A36" s="16" t="s">
        <v>6</v>
      </c>
      <c r="B36" s="15"/>
      <c r="C36" s="15"/>
      <c r="D36" s="15"/>
      <c r="E36" s="15"/>
      <c r="F36" s="15"/>
      <c r="G36" s="15"/>
      <c r="H36" s="15"/>
      <c r="I36" s="15"/>
      <c r="J36" s="8"/>
      <c r="K36" s="8"/>
    </row>
    <row r="37" spans="1:11" ht="30" customHeight="1" x14ac:dyDescent="0.45">
      <c r="A37" s="14" t="s">
        <v>5</v>
      </c>
      <c r="B37" s="13" t="s">
        <v>4</v>
      </c>
      <c r="C37" s="13"/>
      <c r="D37" s="13"/>
      <c r="E37" s="13"/>
      <c r="F37" s="13"/>
      <c r="G37" s="13"/>
      <c r="H37" s="12">
        <v>6200000</v>
      </c>
      <c r="I37" s="11">
        <v>6200000</v>
      </c>
      <c r="K37" s="8"/>
    </row>
    <row r="38" spans="1:11" ht="30" customHeight="1" x14ac:dyDescent="0.45">
      <c r="A38" s="14" t="s">
        <v>3</v>
      </c>
      <c r="B38" s="13" t="s">
        <v>2</v>
      </c>
      <c r="C38" s="13"/>
      <c r="D38" s="13"/>
      <c r="E38" s="13"/>
      <c r="F38" s="13"/>
      <c r="G38" s="13"/>
      <c r="H38" s="12">
        <v>2000000</v>
      </c>
      <c r="I38" s="11">
        <v>2000000</v>
      </c>
      <c r="K38" s="8"/>
    </row>
    <row r="39" spans="1:11" ht="40.5" customHeight="1" x14ac:dyDescent="0.45">
      <c r="A39" s="10" t="s">
        <v>1</v>
      </c>
      <c r="B39" s="10"/>
      <c r="C39" s="10"/>
      <c r="D39" s="10"/>
      <c r="E39" s="10"/>
      <c r="F39" s="10"/>
      <c r="G39" s="10"/>
      <c r="H39" s="9">
        <f>SUBTOTAL(9,H37:H38)</f>
        <v>8200000</v>
      </c>
      <c r="I39" s="9">
        <f>SUBTOTAL(9,I37:I38)</f>
        <v>8200000</v>
      </c>
      <c r="K39" s="8"/>
    </row>
    <row r="40" spans="1:11" ht="58.5" customHeight="1" x14ac:dyDescent="0.35">
      <c r="A40" s="7" t="s">
        <v>0</v>
      </c>
      <c r="B40" s="6"/>
      <c r="C40" s="6"/>
      <c r="D40" s="6"/>
      <c r="E40" s="6"/>
      <c r="F40" s="6"/>
      <c r="G40" s="5"/>
      <c r="H40" s="4">
        <f>H21+H25+H35+H39</f>
        <v>62325000</v>
      </c>
      <c r="I40" s="4">
        <f>I21+I25+I35+I39</f>
        <v>66917500</v>
      </c>
    </row>
    <row r="41" spans="1:11" x14ac:dyDescent="0.35">
      <c r="A41" s="3"/>
      <c r="B41" s="3"/>
      <c r="C41" s="3"/>
      <c r="D41" s="3"/>
      <c r="E41" s="3"/>
      <c r="F41" s="3"/>
      <c r="G41" s="2"/>
      <c r="H41" s="2"/>
      <c r="I41" s="2"/>
    </row>
    <row r="42" spans="1:11" x14ac:dyDescent="0.35">
      <c r="A42" s="3"/>
      <c r="B42" s="3"/>
      <c r="C42" s="3"/>
      <c r="D42" s="3"/>
      <c r="E42" s="3"/>
      <c r="F42" s="3"/>
      <c r="G42" s="2"/>
      <c r="H42" s="2"/>
      <c r="I42" s="2"/>
    </row>
    <row r="43" spans="1:11" x14ac:dyDescent="0.35">
      <c r="G43"/>
      <c r="H43"/>
      <c r="I43"/>
    </row>
  </sheetData>
  <autoFilter ref="A30:H40" xr:uid="{00000000-0009-0000-0000-000003000000}">
    <filterColumn colId="1" showButton="0"/>
    <filterColumn colId="2" showButton="0"/>
    <filterColumn colId="3" showButton="0"/>
    <filterColumn colId="4" showButton="0"/>
    <filterColumn colId="5" showButton="0"/>
  </autoFilter>
  <mergeCells count="38">
    <mergeCell ref="B17:G17"/>
    <mergeCell ref="B20:G20"/>
    <mergeCell ref="A2:I2"/>
    <mergeCell ref="B7:G7"/>
    <mergeCell ref="B10:G10"/>
    <mergeCell ref="B12:G12"/>
    <mergeCell ref="B9:G9"/>
    <mergeCell ref="B11:G11"/>
    <mergeCell ref="A25:G25"/>
    <mergeCell ref="A5:I5"/>
    <mergeCell ref="B26:G26"/>
    <mergeCell ref="B23:G23"/>
    <mergeCell ref="B18:G18"/>
    <mergeCell ref="B19:G19"/>
    <mergeCell ref="B13:G13"/>
    <mergeCell ref="B14:G14"/>
    <mergeCell ref="B15:G15"/>
    <mergeCell ref="B16:G16"/>
    <mergeCell ref="A40:G40"/>
    <mergeCell ref="B4:G4"/>
    <mergeCell ref="B6:G6"/>
    <mergeCell ref="B8:G8"/>
    <mergeCell ref="A21:G21"/>
    <mergeCell ref="A35:G35"/>
    <mergeCell ref="B24:G24"/>
    <mergeCell ref="B32:G32"/>
    <mergeCell ref="B34:G34"/>
    <mergeCell ref="B28:G28"/>
    <mergeCell ref="A27:I27"/>
    <mergeCell ref="A22:I22"/>
    <mergeCell ref="B37:G37"/>
    <mergeCell ref="B38:G38"/>
    <mergeCell ref="A39:G39"/>
    <mergeCell ref="B33:G33"/>
    <mergeCell ref="A36:I36"/>
    <mergeCell ref="B30:G30"/>
    <mergeCell ref="B29:G29"/>
    <mergeCell ref="B31:G31"/>
  </mergeCells>
  <pageMargins left="0.16" right="0.16" top="0.22" bottom="0.16" header="0.22" footer="0.1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مصاريف التجهيز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Rajia LAAOUJ</dc:creator>
  <cp:lastModifiedBy>Rajia LAAOUJ</cp:lastModifiedBy>
  <dcterms:created xsi:type="dcterms:W3CDTF">2026-01-20T10:21:08Z</dcterms:created>
  <dcterms:modified xsi:type="dcterms:W3CDTF">2026-01-20T10:23:08Z</dcterms:modified>
</cp:coreProperties>
</file>