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28155" windowHeight="10800"/>
  </bookViews>
  <sheets>
    <sheet name="ACH regions" sheetId="1" r:id="rId1"/>
  </sheets>
  <externalReferences>
    <externalReference r:id="rId2"/>
  </externalReferences>
  <definedNames>
    <definedName name="prod2010.2020estimation">#REF!</definedName>
    <definedName name="type">[1]exer!$G$14:$G$16</definedName>
  </definedNames>
  <calcPr calcId="145621"/>
</workbook>
</file>

<file path=xl/calcChain.xml><?xml version="1.0" encoding="utf-8"?>
<calcChain xmlns="http://schemas.openxmlformats.org/spreadsheetml/2006/main">
  <c r="H66" i="1" l="1"/>
  <c r="F66" i="1"/>
  <c r="H65" i="1"/>
  <c r="G65" i="1"/>
  <c r="F65" i="1"/>
  <c r="D65" i="1"/>
  <c r="G60" i="1"/>
  <c r="F60" i="1"/>
  <c r="D60" i="1"/>
  <c r="G55" i="1"/>
  <c r="G66" i="1" s="1"/>
  <c r="F55" i="1"/>
  <c r="D55" i="1"/>
  <c r="G50" i="1"/>
  <c r="F50" i="1"/>
  <c r="D50" i="1"/>
  <c r="G45" i="1"/>
  <c r="F45" i="1"/>
  <c r="D45" i="1"/>
  <c r="H40" i="1"/>
  <c r="G40" i="1"/>
  <c r="F40" i="1"/>
  <c r="D40" i="1"/>
  <c r="H35" i="1"/>
  <c r="G35" i="1"/>
  <c r="F35" i="1"/>
  <c r="D35" i="1"/>
  <c r="H30" i="1"/>
  <c r="G30" i="1"/>
  <c r="F30" i="1"/>
  <c r="D30" i="1"/>
  <c r="H25" i="1"/>
  <c r="G25" i="1"/>
  <c r="F25" i="1"/>
  <c r="D25" i="1"/>
  <c r="AO22" i="1"/>
  <c r="AM22" i="1"/>
  <c r="AL22" i="1"/>
  <c r="AK22" i="1"/>
  <c r="H20" i="1"/>
  <c r="G20" i="1"/>
  <c r="F20" i="1"/>
  <c r="D20" i="1"/>
  <c r="H15" i="1"/>
  <c r="G15" i="1"/>
  <c r="F15" i="1"/>
  <c r="D15" i="1"/>
  <c r="AO11" i="1"/>
  <c r="AM11" i="1"/>
  <c r="AL11" i="1"/>
  <c r="AK11" i="1"/>
  <c r="H10" i="1"/>
  <c r="G10" i="1"/>
  <c r="F10" i="1"/>
  <c r="D10" i="1"/>
</calcChain>
</file>

<file path=xl/sharedStrings.xml><?xml version="1.0" encoding="utf-8"?>
<sst xmlns="http://schemas.openxmlformats.org/spreadsheetml/2006/main" count="121" uniqueCount="30">
  <si>
    <t>Régions</t>
  </si>
  <si>
    <t xml:space="preserve">Catégories </t>
  </si>
  <si>
    <t>Production d'unités d'habitation au niveau de la Région  Marrakech-Safi</t>
  </si>
  <si>
    <t xml:space="preserve"> Lots</t>
  </si>
  <si>
    <t>Logements</t>
  </si>
  <si>
    <t>Total des Unités</t>
  </si>
  <si>
    <t>1- Tanger-Tétouan-Al Hoceïma</t>
  </si>
  <si>
    <t>Opérations à faible valeur immobilière</t>
  </si>
  <si>
    <t xml:space="preserve">Opérations économiques et sociales  </t>
  </si>
  <si>
    <t>App, en Immeubles (moyen et haut standing….)</t>
  </si>
  <si>
    <t>Villas</t>
  </si>
  <si>
    <t>Total</t>
  </si>
  <si>
    <t>2- Dakhla-Oued Ed Dahab</t>
  </si>
  <si>
    <t>Mises en chantier d'unités d'habitation au niveau de la Région  Marrakech-Safi</t>
  </si>
  <si>
    <t>3- Guelmim-Oued Noun</t>
  </si>
  <si>
    <t>4- Drâa-Tafilalet</t>
  </si>
  <si>
    <t>Opérations  à faible valeur immobilière</t>
  </si>
  <si>
    <t xml:space="preserve">Opérations économiques et sociales </t>
  </si>
  <si>
    <t>5- Béni Mellal-Khénifra</t>
  </si>
  <si>
    <t>Opérations économiques et sociales  à faible valeur immobilière</t>
  </si>
  <si>
    <t>6- l'Oriental</t>
  </si>
  <si>
    <t>7- Laâyoune-Sakia El Hamra</t>
  </si>
  <si>
    <t>8- Fès-Meknès</t>
  </si>
  <si>
    <t>9- Souss-Massa</t>
  </si>
  <si>
    <t>Opérations économiques et sociales</t>
  </si>
  <si>
    <t>10- Casablanca-Settat</t>
  </si>
  <si>
    <t>11- Rabat-Salé-Kénitra</t>
  </si>
  <si>
    <t>12- Marrakech-Safi</t>
  </si>
  <si>
    <t xml:space="preserve">Total général </t>
  </si>
  <si>
    <t>Unités d'habitat achevées par région et par catégorie 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</si>
</sst>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4"/>
      <color theme="1"/>
      <name val="Calibri"/>
      <family val="2"/>
      <scheme val="minor"/>
    </font>
    <font>
      <b/>
      <sz val="11"/>
      <name val="Comic Sans MS"/>
      <family val="4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4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3" fontId="3" fillId="2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ill="1"/>
    <xf numFmtId="3" fontId="3" fillId="2" borderId="2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0" fillId="0" borderId="1" xfId="0" applyBorder="1"/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0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5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3" fontId="5" fillId="6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5" fillId="7" borderId="1" xfId="0" applyNumberFormat="1" applyFont="1" applyFill="1" applyBorder="1" applyAlignment="1">
      <alignment vertical="center" wrapText="1"/>
    </xf>
    <xf numFmtId="3" fontId="5" fillId="8" borderId="1" xfId="0" applyNumberFormat="1" applyFont="1" applyFill="1" applyBorder="1" applyAlignment="1">
      <alignment vertical="center" wrapText="1"/>
    </xf>
    <xf numFmtId="3" fontId="5" fillId="5" borderId="6" xfId="0" applyNumberFormat="1" applyFont="1" applyFill="1" applyBorder="1" applyAlignment="1">
      <alignment vertical="center" wrapText="1"/>
    </xf>
    <xf numFmtId="3" fontId="5" fillId="9" borderId="1" xfId="0" applyNumberFormat="1" applyFont="1" applyFill="1" applyBorder="1" applyAlignment="1">
      <alignment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5" fillId="11" borderId="1" xfId="0" applyNumberFormat="1" applyFont="1" applyFill="1" applyBorder="1" applyAlignment="1">
      <alignment vertical="center" wrapText="1"/>
    </xf>
    <xf numFmtId="3" fontId="5" fillId="12" borderId="1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2" fillId="13" borderId="1" xfId="0" applyNumberFormat="1" applyFont="1" applyFill="1" applyBorder="1" applyAlignment="1">
      <alignment horizontal="right" vertical="center" wrapText="1"/>
    </xf>
    <xf numFmtId="3" fontId="2" fillId="13" borderId="7" xfId="0" applyNumberFormat="1" applyFont="1" applyFill="1" applyBorder="1" applyAlignment="1">
      <alignment horizontal="right" vertical="center" wrapText="1"/>
    </xf>
    <xf numFmtId="3" fontId="2" fillId="13" borderId="0" xfId="0" applyNumberFormat="1" applyFont="1" applyFill="1" applyBorder="1" applyAlignment="1">
      <alignment horizontal="right" vertical="center" wrapText="1"/>
    </xf>
    <xf numFmtId="3" fontId="1" fillId="11" borderId="1" xfId="0" applyNumberFormat="1" applyFont="1" applyFill="1" applyBorder="1" applyAlignment="1">
      <alignment horizontal="center" vertical="center" textRotation="90" wrapText="1"/>
    </xf>
    <xf numFmtId="3" fontId="1" fillId="2" borderId="2" xfId="0" applyNumberFormat="1" applyFont="1" applyFill="1" applyBorder="1" applyAlignment="1">
      <alignment horizontal="center" vertical="center" textRotation="90" wrapText="1"/>
    </xf>
    <xf numFmtId="3" fontId="1" fillId="2" borderId="3" xfId="0" applyNumberFormat="1" applyFont="1" applyFill="1" applyBorder="1" applyAlignment="1">
      <alignment horizontal="center" vertical="center" textRotation="90" wrapText="1"/>
    </xf>
    <xf numFmtId="3" fontId="1" fillId="2" borderId="4" xfId="0" applyNumberFormat="1" applyFont="1" applyFill="1" applyBorder="1" applyAlignment="1">
      <alignment horizontal="center" vertical="center" textRotation="90" wrapText="1"/>
    </xf>
    <xf numFmtId="3" fontId="1" fillId="7" borderId="2" xfId="0" applyNumberFormat="1" applyFont="1" applyFill="1" applyBorder="1" applyAlignment="1">
      <alignment horizontal="center" vertical="center" textRotation="90" wrapText="1"/>
    </xf>
    <xf numFmtId="3" fontId="1" fillId="7" borderId="3" xfId="0" applyNumberFormat="1" applyFont="1" applyFill="1" applyBorder="1" applyAlignment="1">
      <alignment horizontal="center" vertical="center" textRotation="90" wrapText="1"/>
    </xf>
    <xf numFmtId="3" fontId="1" fillId="7" borderId="4" xfId="0" applyNumberFormat="1" applyFont="1" applyFill="1" applyBorder="1" applyAlignment="1">
      <alignment horizontal="center" vertical="center" textRotation="90" wrapText="1"/>
    </xf>
    <xf numFmtId="3" fontId="2" fillId="2" borderId="6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3" fontId="1" fillId="8" borderId="2" xfId="0" applyNumberFormat="1" applyFont="1" applyFill="1" applyBorder="1" applyAlignment="1">
      <alignment horizontal="center" vertical="center" textRotation="90" wrapText="1"/>
    </xf>
    <xf numFmtId="3" fontId="1" fillId="8" borderId="3" xfId="0" applyNumberFormat="1" applyFont="1" applyFill="1" applyBorder="1" applyAlignment="1">
      <alignment horizontal="center" vertical="center" textRotation="90" wrapText="1"/>
    </xf>
    <xf numFmtId="3" fontId="1" fillId="8" borderId="4" xfId="0" applyNumberFormat="1" applyFont="1" applyFill="1" applyBorder="1" applyAlignment="1">
      <alignment horizontal="center" vertical="center" textRotation="90" wrapText="1"/>
    </xf>
    <xf numFmtId="3" fontId="1" fillId="5" borderId="2" xfId="0" applyNumberFormat="1" applyFont="1" applyFill="1" applyBorder="1" applyAlignment="1">
      <alignment horizontal="center" vertical="center" textRotation="90" wrapText="1"/>
    </xf>
    <xf numFmtId="3" fontId="1" fillId="5" borderId="3" xfId="0" applyNumberFormat="1" applyFont="1" applyFill="1" applyBorder="1" applyAlignment="1">
      <alignment horizontal="center" vertical="center" textRotation="90" wrapText="1"/>
    </xf>
    <xf numFmtId="3" fontId="1" fillId="5" borderId="4" xfId="0" applyNumberFormat="1" applyFont="1" applyFill="1" applyBorder="1" applyAlignment="1">
      <alignment horizontal="center" vertical="center" textRotation="90" wrapText="1"/>
    </xf>
    <xf numFmtId="3" fontId="1" fillId="9" borderId="2" xfId="0" applyNumberFormat="1" applyFont="1" applyFill="1" applyBorder="1" applyAlignment="1">
      <alignment horizontal="center" vertical="center" textRotation="90" wrapText="1"/>
    </xf>
    <xf numFmtId="3" fontId="1" fillId="9" borderId="3" xfId="0" applyNumberFormat="1" applyFont="1" applyFill="1" applyBorder="1" applyAlignment="1">
      <alignment horizontal="center" vertical="center" textRotation="90" wrapText="1"/>
    </xf>
    <xf numFmtId="3" fontId="1" fillId="9" borderId="4" xfId="0" applyNumberFormat="1" applyFont="1" applyFill="1" applyBorder="1" applyAlignment="1">
      <alignment horizontal="center" vertical="center" textRotation="90" wrapText="1"/>
    </xf>
    <xf numFmtId="3" fontId="1" fillId="6" borderId="2" xfId="0" applyNumberFormat="1" applyFont="1" applyFill="1" applyBorder="1" applyAlignment="1">
      <alignment horizontal="center" vertical="center" textRotation="90" wrapText="1"/>
    </xf>
    <xf numFmtId="3" fontId="1" fillId="6" borderId="3" xfId="0" applyNumberFormat="1" applyFont="1" applyFill="1" applyBorder="1" applyAlignment="1">
      <alignment horizontal="center" vertical="center" textRotation="90" wrapText="1"/>
    </xf>
    <xf numFmtId="3" fontId="1" fillId="6" borderId="4" xfId="0" applyNumberFormat="1" applyFont="1" applyFill="1" applyBorder="1" applyAlignment="1">
      <alignment horizontal="center" vertical="center" textRotation="90" wrapText="1"/>
    </xf>
    <xf numFmtId="3" fontId="1" fillId="10" borderId="2" xfId="0" applyNumberFormat="1" applyFont="1" applyFill="1" applyBorder="1" applyAlignment="1">
      <alignment horizontal="center" vertical="center" textRotation="90" wrapText="1"/>
    </xf>
    <xf numFmtId="3" fontId="1" fillId="10" borderId="3" xfId="0" applyNumberFormat="1" applyFont="1" applyFill="1" applyBorder="1" applyAlignment="1">
      <alignment horizontal="center" vertical="center" textRotation="90" wrapText="1"/>
    </xf>
    <xf numFmtId="3" fontId="1" fillId="10" borderId="4" xfId="0" applyNumberFormat="1" applyFont="1" applyFill="1" applyBorder="1" applyAlignment="1">
      <alignment horizontal="center" vertical="center" textRotation="90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textRotation="90"/>
    </xf>
    <xf numFmtId="3" fontId="1" fillId="3" borderId="3" xfId="0" applyNumberFormat="1" applyFont="1" applyFill="1" applyBorder="1" applyAlignment="1">
      <alignment horizontal="center" vertical="center" textRotation="90"/>
    </xf>
    <xf numFmtId="3" fontId="1" fillId="3" borderId="4" xfId="0" applyNumberFormat="1" applyFont="1" applyFill="1" applyBorder="1" applyAlignment="1">
      <alignment horizontal="center" vertical="center" textRotation="90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C%20&amp;%20ACHEV/prod%202006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 S2 2020"/>
      <sheetName val="prod2010.2020est"/>
      <sheetName val="achev detail 2010-2019 (2)"/>
      <sheetName val="achev detail 2010-2019"/>
      <sheetName val="mech detail (2)"/>
      <sheetName val="mech detail 2010-2019"/>
      <sheetName val="prod et MEC (3)"/>
      <sheetName val="prod et MEC (2)"/>
      <sheetName val="produc"/>
      <sheetName val="prod (2)"/>
      <sheetName val="prod"/>
      <sheetName val="prod et MEC"/>
      <sheetName val=" MEC sem2010-2015"/>
      <sheetName val="MEC smestriel"/>
      <sheetName val="ACH sem2010-2015"/>
      <sheetName val="ACHEV semestriel"/>
      <sheetName val="250"/>
      <sheetName val="autoconstruction"/>
      <sheetName val="140"/>
      <sheetName val="lot+log"/>
      <sheetName val="acheve"/>
      <sheetName val="mech detail"/>
      <sheetName val="achev detail (2)"/>
      <sheetName val="achev detail"/>
      <sheetName val="Feuil2"/>
      <sheetName val="MECs12018"/>
      <sheetName val="achev s1 2018"/>
      <sheetName val="2018"/>
      <sheetName val="MEC regions"/>
      <sheetName val="ACH regions"/>
      <sheetName val="Feuil1"/>
      <sheetName val="exer"/>
      <sheetName val="Feuil3"/>
      <sheetName val="achev 2019"/>
      <sheetName val="MEC 2019"/>
      <sheetName val="Feuil4"/>
      <sheetName val="achev detail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4">
          <cell r="G14" t="str">
            <v>logements</v>
          </cell>
        </row>
        <row r="15">
          <cell r="G15" t="str">
            <v>lots</v>
          </cell>
        </row>
        <row r="16">
          <cell r="G16" t="str">
            <v>Unités de restructuration</v>
          </cell>
        </row>
      </sheetData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2"/>
  <sheetViews>
    <sheetView tabSelected="1" zoomScale="83" zoomScaleNormal="83" workbookViewId="0">
      <selection activeCell="V18" sqref="V18"/>
    </sheetView>
  </sheetViews>
  <sheetFormatPr baseColWidth="10" defaultRowHeight="15" x14ac:dyDescent="0.25"/>
  <cols>
    <col min="2" max="2" width="42" customWidth="1"/>
    <col min="3" max="3" width="9.42578125" bestFit="1" customWidth="1"/>
    <col min="4" max="4" width="10.85546875" bestFit="1" customWidth="1"/>
    <col min="5" max="5" width="16.28515625" bestFit="1" customWidth="1"/>
    <col min="6" max="6" width="9.42578125" bestFit="1" customWidth="1"/>
    <col min="7" max="7" width="10.85546875" bestFit="1" customWidth="1"/>
    <col min="8" max="8" width="16.28515625" bestFit="1" customWidth="1"/>
    <col min="9" max="9" width="12.85546875" customWidth="1"/>
    <col min="10" max="10" width="14.28515625" customWidth="1"/>
    <col min="11" max="11" width="11" customWidth="1"/>
    <col min="13" max="13" width="12.85546875" customWidth="1"/>
    <col min="16" max="16" width="13.28515625" customWidth="1"/>
    <col min="33" max="33" width="23.7109375" customWidth="1"/>
    <col min="35" max="35" width="12.85546875" customWidth="1"/>
    <col min="36" max="36" width="12" customWidth="1"/>
    <col min="38" max="38" width="13" customWidth="1"/>
    <col min="39" max="39" width="15.28515625" customWidth="1"/>
    <col min="41" max="41" width="13.140625" customWidth="1"/>
    <col min="42" max="42" width="11.85546875" customWidth="1"/>
  </cols>
  <sheetData>
    <row r="1" spans="1:42" ht="21" x14ac:dyDescent="0.35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3" spans="1:42" ht="15" customHeight="1" x14ac:dyDescent="0.3">
      <c r="A3" s="65" t="s">
        <v>0</v>
      </c>
      <c r="B3" s="67" t="s">
        <v>1</v>
      </c>
      <c r="C3" s="59">
        <v>2016</v>
      </c>
      <c r="D3" s="59"/>
      <c r="E3" s="59"/>
      <c r="F3" s="59">
        <v>2017</v>
      </c>
      <c r="G3" s="59"/>
      <c r="H3" s="59"/>
      <c r="I3" s="59">
        <v>2018</v>
      </c>
      <c r="J3" s="59"/>
      <c r="K3" s="59"/>
      <c r="L3" s="59">
        <v>2019</v>
      </c>
      <c r="M3" s="59"/>
      <c r="N3" s="59"/>
      <c r="O3" s="59">
        <v>2020</v>
      </c>
      <c r="P3" s="59"/>
      <c r="Q3" s="59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H3" s="2" t="s">
        <v>2</v>
      </c>
    </row>
    <row r="4" spans="1:42" ht="15" customHeight="1" x14ac:dyDescent="0.25">
      <c r="A4" s="65"/>
      <c r="B4" s="6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G4" s="3"/>
      <c r="AH4" s="60">
        <v>2018</v>
      </c>
      <c r="AI4" s="60"/>
      <c r="AJ4" s="60"/>
      <c r="AK4" s="60">
        <v>2017</v>
      </c>
      <c r="AL4" s="60"/>
      <c r="AM4" s="60"/>
      <c r="AN4" s="60">
        <v>2016</v>
      </c>
      <c r="AO4" s="60"/>
      <c r="AP4" s="60"/>
    </row>
    <row r="5" spans="1:42" ht="10.5" customHeight="1" thickBot="1" x14ac:dyDescent="0.3">
      <c r="A5" s="66"/>
      <c r="B5" s="69"/>
      <c r="C5" s="4" t="s">
        <v>3</v>
      </c>
      <c r="D5" s="4" t="s">
        <v>4</v>
      </c>
      <c r="E5" s="4" t="s">
        <v>5</v>
      </c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4" t="s">
        <v>5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G5" s="3"/>
      <c r="AH5" s="61"/>
      <c r="AI5" s="61"/>
      <c r="AJ5" s="61"/>
      <c r="AK5" s="61"/>
      <c r="AL5" s="61"/>
      <c r="AM5" s="61"/>
      <c r="AN5" s="61"/>
      <c r="AO5" s="61"/>
      <c r="AP5" s="61"/>
    </row>
    <row r="6" spans="1:42" ht="57.75" customHeight="1" x14ac:dyDescent="0.25">
      <c r="A6" s="62" t="s">
        <v>6</v>
      </c>
      <c r="B6" s="5" t="s">
        <v>7</v>
      </c>
      <c r="C6" s="6">
        <v>493</v>
      </c>
      <c r="D6" s="6">
        <v>52</v>
      </c>
      <c r="E6" s="7">
        <v>545</v>
      </c>
      <c r="F6" s="6">
        <v>687</v>
      </c>
      <c r="G6" s="6">
        <v>0</v>
      </c>
      <c r="H6" s="7">
        <v>687</v>
      </c>
      <c r="I6" s="6">
        <v>196</v>
      </c>
      <c r="J6" s="6">
        <v>27</v>
      </c>
      <c r="K6" s="7">
        <v>223</v>
      </c>
      <c r="L6" s="6">
        <v>1215</v>
      </c>
      <c r="M6" s="6">
        <v>0</v>
      </c>
      <c r="N6" s="8">
        <v>1215</v>
      </c>
      <c r="O6" s="6">
        <v>313</v>
      </c>
      <c r="P6" s="6">
        <v>192</v>
      </c>
      <c r="Q6" s="8">
        <v>505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G6" s="3"/>
      <c r="AH6" s="10" t="s">
        <v>3</v>
      </c>
      <c r="AI6" s="10" t="s">
        <v>4</v>
      </c>
      <c r="AJ6" s="10" t="s">
        <v>5</v>
      </c>
      <c r="AK6" s="10" t="s">
        <v>3</v>
      </c>
      <c r="AL6" s="10" t="s">
        <v>4</v>
      </c>
      <c r="AM6" s="10" t="s">
        <v>5</v>
      </c>
      <c r="AN6" s="10" t="s">
        <v>3</v>
      </c>
      <c r="AO6" s="10" t="s">
        <v>4</v>
      </c>
      <c r="AP6" s="10" t="s">
        <v>5</v>
      </c>
    </row>
    <row r="7" spans="1:42" ht="31.5" x14ac:dyDescent="0.25">
      <c r="A7" s="63"/>
      <c r="B7" s="5" t="s">
        <v>8</v>
      </c>
      <c r="C7" s="6">
        <v>0</v>
      </c>
      <c r="D7" s="6">
        <v>6925</v>
      </c>
      <c r="E7" s="7">
        <v>6925</v>
      </c>
      <c r="F7" s="6">
        <v>232</v>
      </c>
      <c r="G7" s="6">
        <v>10918</v>
      </c>
      <c r="H7" s="7">
        <v>11150</v>
      </c>
      <c r="I7" s="6">
        <v>0</v>
      </c>
      <c r="J7" s="6">
        <v>10189</v>
      </c>
      <c r="K7" s="7">
        <v>10189</v>
      </c>
      <c r="L7" s="6">
        <v>0</v>
      </c>
      <c r="M7" s="6">
        <v>15568</v>
      </c>
      <c r="N7" s="8">
        <v>15568</v>
      </c>
      <c r="O7" s="6">
        <v>516</v>
      </c>
      <c r="P7" s="6">
        <v>8523</v>
      </c>
      <c r="Q7" s="8">
        <v>9039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G7" s="11" t="s">
        <v>7</v>
      </c>
      <c r="AH7" s="12">
        <v>92</v>
      </c>
      <c r="AI7" s="12">
        <v>345</v>
      </c>
      <c r="AJ7" s="7">
        <v>437</v>
      </c>
      <c r="AK7" s="12">
        <v>1272</v>
      </c>
      <c r="AL7" s="12">
        <v>346</v>
      </c>
      <c r="AM7" s="7">
        <v>1618</v>
      </c>
      <c r="AN7" s="12">
        <v>134</v>
      </c>
      <c r="AO7" s="12">
        <v>0</v>
      </c>
      <c r="AP7" s="7">
        <v>134</v>
      </c>
    </row>
    <row r="8" spans="1:42" ht="47.25" x14ac:dyDescent="0.25">
      <c r="A8" s="63"/>
      <c r="B8" s="5" t="s">
        <v>9</v>
      </c>
      <c r="C8" s="6">
        <v>231</v>
      </c>
      <c r="D8" s="6">
        <v>2109</v>
      </c>
      <c r="E8" s="7">
        <v>2340</v>
      </c>
      <c r="F8" s="6">
        <v>1280</v>
      </c>
      <c r="G8" s="6">
        <v>2282</v>
      </c>
      <c r="H8" s="7">
        <v>3562</v>
      </c>
      <c r="I8" s="6">
        <v>372</v>
      </c>
      <c r="J8" s="6">
        <v>1866</v>
      </c>
      <c r="K8" s="7">
        <v>2238</v>
      </c>
      <c r="L8" s="6">
        <v>821</v>
      </c>
      <c r="M8" s="6">
        <v>2097</v>
      </c>
      <c r="N8" s="8">
        <v>2918</v>
      </c>
      <c r="O8" s="6">
        <v>63</v>
      </c>
      <c r="P8" s="6">
        <v>1557</v>
      </c>
      <c r="Q8" s="8">
        <v>1620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G8" s="11" t="s">
        <v>8</v>
      </c>
      <c r="AH8" s="12">
        <v>1246</v>
      </c>
      <c r="AI8" s="12">
        <v>10098</v>
      </c>
      <c r="AJ8" s="7">
        <v>11344</v>
      </c>
      <c r="AK8" s="12">
        <v>2536</v>
      </c>
      <c r="AL8" s="12">
        <v>6006</v>
      </c>
      <c r="AM8" s="7">
        <v>8542</v>
      </c>
      <c r="AN8" s="12">
        <v>1159</v>
      </c>
      <c r="AO8" s="12">
        <v>9700</v>
      </c>
      <c r="AP8" s="7">
        <v>10859</v>
      </c>
    </row>
    <row r="9" spans="1:42" ht="47.25" x14ac:dyDescent="0.25">
      <c r="A9" s="63"/>
      <c r="B9" s="5" t="s">
        <v>10</v>
      </c>
      <c r="C9" s="6">
        <v>0</v>
      </c>
      <c r="D9" s="6">
        <v>92</v>
      </c>
      <c r="E9" s="7">
        <v>92</v>
      </c>
      <c r="F9" s="6">
        <v>177</v>
      </c>
      <c r="G9" s="6">
        <v>60</v>
      </c>
      <c r="H9" s="7">
        <v>237</v>
      </c>
      <c r="I9" s="6">
        <v>68</v>
      </c>
      <c r="J9" s="6">
        <v>69</v>
      </c>
      <c r="K9" s="7">
        <v>137</v>
      </c>
      <c r="L9" s="6">
        <v>24</v>
      </c>
      <c r="M9" s="6">
        <v>164</v>
      </c>
      <c r="N9" s="8">
        <v>188</v>
      </c>
      <c r="O9" s="6">
        <v>0</v>
      </c>
      <c r="P9" s="6">
        <v>54</v>
      </c>
      <c r="Q9" s="8">
        <v>54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G9" s="11" t="s">
        <v>9</v>
      </c>
      <c r="AH9" s="12">
        <v>1748</v>
      </c>
      <c r="AI9" s="12">
        <v>2465</v>
      </c>
      <c r="AJ9" s="7">
        <v>4213</v>
      </c>
      <c r="AK9" s="12">
        <v>689</v>
      </c>
      <c r="AL9" s="12">
        <v>1972</v>
      </c>
      <c r="AM9" s="7">
        <v>2661</v>
      </c>
      <c r="AN9" s="12">
        <v>553</v>
      </c>
      <c r="AO9" s="12">
        <v>1573</v>
      </c>
      <c r="AP9" s="7">
        <v>2126</v>
      </c>
    </row>
    <row r="10" spans="1:42" ht="18" customHeight="1" x14ac:dyDescent="0.25">
      <c r="A10" s="64"/>
      <c r="B10" s="13" t="s">
        <v>11</v>
      </c>
      <c r="C10" s="14">
        <v>724</v>
      </c>
      <c r="D10" s="14">
        <f>D6+D7+D8+D9</f>
        <v>9178</v>
      </c>
      <c r="E10" s="15">
        <v>9902</v>
      </c>
      <c r="F10" s="14">
        <f>F6+F7+F8+F9</f>
        <v>2376</v>
      </c>
      <c r="G10" s="14">
        <f>G6+G7+G8+G9</f>
        <v>13260</v>
      </c>
      <c r="H10" s="15">
        <f>H6+H7+H8+H9</f>
        <v>15636</v>
      </c>
      <c r="I10" s="14">
        <v>636</v>
      </c>
      <c r="J10" s="14">
        <v>12151</v>
      </c>
      <c r="K10" s="15">
        <v>12787</v>
      </c>
      <c r="L10" s="15">
        <v>2060</v>
      </c>
      <c r="M10" s="15">
        <v>17829</v>
      </c>
      <c r="N10" s="15">
        <v>19889</v>
      </c>
      <c r="O10" s="15">
        <v>892</v>
      </c>
      <c r="P10" s="15">
        <v>10326</v>
      </c>
      <c r="Q10" s="14">
        <v>11218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/>
      <c r="AE10" s="17"/>
      <c r="AF10" s="17"/>
      <c r="AG10" s="11" t="s">
        <v>10</v>
      </c>
      <c r="AH10" s="12">
        <v>107</v>
      </c>
      <c r="AI10" s="12">
        <v>277</v>
      </c>
      <c r="AJ10" s="7">
        <v>384</v>
      </c>
      <c r="AK10" s="12">
        <v>243</v>
      </c>
      <c r="AL10" s="12">
        <v>368</v>
      </c>
      <c r="AM10" s="7">
        <v>611</v>
      </c>
      <c r="AN10" s="12">
        <v>112</v>
      </c>
      <c r="AO10" s="12">
        <v>0</v>
      </c>
      <c r="AP10" s="7">
        <v>112</v>
      </c>
    </row>
    <row r="11" spans="1:42" ht="19.5" x14ac:dyDescent="0.25">
      <c r="A11" s="47" t="s">
        <v>12</v>
      </c>
      <c r="B11" s="18" t="s">
        <v>7</v>
      </c>
      <c r="C11" s="6">
        <v>0</v>
      </c>
      <c r="D11" s="6">
        <v>0</v>
      </c>
      <c r="E11" s="7">
        <v>0</v>
      </c>
      <c r="F11" s="6">
        <v>0</v>
      </c>
      <c r="G11" s="6">
        <v>0</v>
      </c>
      <c r="H11" s="7">
        <v>0</v>
      </c>
      <c r="I11" s="6">
        <v>0</v>
      </c>
      <c r="J11" s="6">
        <v>0</v>
      </c>
      <c r="K11" s="7">
        <v>0</v>
      </c>
      <c r="L11" s="6">
        <v>0</v>
      </c>
      <c r="M11" s="6">
        <v>0</v>
      </c>
      <c r="N11">
        <v>0</v>
      </c>
      <c r="O11" s="6">
        <v>0</v>
      </c>
      <c r="P11" s="6">
        <v>0</v>
      </c>
      <c r="Q11" s="8">
        <v>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G11" s="19" t="s">
        <v>11</v>
      </c>
      <c r="AH11" s="12">
        <v>3193</v>
      </c>
      <c r="AI11" s="12">
        <v>13185</v>
      </c>
      <c r="AJ11" s="7">
        <v>16378</v>
      </c>
      <c r="AK11" s="12">
        <f>AK7+AK8+AK9+AK10</f>
        <v>4740</v>
      </c>
      <c r="AL11" s="12">
        <f>AL7+AL8+AL9+AL10</f>
        <v>8692</v>
      </c>
      <c r="AM11" s="7">
        <f>AM7+AM8+AM9+AM10</f>
        <v>13432</v>
      </c>
      <c r="AN11" s="12">
        <v>1958</v>
      </c>
      <c r="AO11" s="12">
        <f>AO7+AO8+AO9+AO10</f>
        <v>11273</v>
      </c>
      <c r="AP11" s="7">
        <v>13231</v>
      </c>
    </row>
    <row r="12" spans="1:42" ht="19.5" x14ac:dyDescent="0.25">
      <c r="A12" s="48"/>
      <c r="B12" s="18" t="s">
        <v>8</v>
      </c>
      <c r="C12" s="6">
        <v>0</v>
      </c>
      <c r="D12" s="6">
        <v>315</v>
      </c>
      <c r="E12" s="7">
        <v>315</v>
      </c>
      <c r="F12" s="6">
        <v>0</v>
      </c>
      <c r="G12" s="6">
        <v>339</v>
      </c>
      <c r="H12" s="7">
        <v>339</v>
      </c>
      <c r="I12" s="6">
        <v>0</v>
      </c>
      <c r="J12" s="6">
        <v>352</v>
      </c>
      <c r="K12" s="7">
        <v>352</v>
      </c>
      <c r="L12" s="6">
        <v>0</v>
      </c>
      <c r="M12" s="6">
        <v>204</v>
      </c>
      <c r="N12">
        <v>204</v>
      </c>
      <c r="O12" s="6">
        <v>0</v>
      </c>
      <c r="P12" s="6">
        <v>305</v>
      </c>
      <c r="Q12" s="8">
        <v>305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36" x14ac:dyDescent="0.25">
      <c r="A13" s="48"/>
      <c r="B13" s="5" t="s">
        <v>9</v>
      </c>
      <c r="C13" s="6">
        <v>56</v>
      </c>
      <c r="D13" s="6">
        <v>42</v>
      </c>
      <c r="E13" s="7">
        <v>98</v>
      </c>
      <c r="F13" s="6">
        <v>0</v>
      </c>
      <c r="G13" s="6">
        <v>69</v>
      </c>
      <c r="H13" s="7">
        <v>69</v>
      </c>
      <c r="I13" s="6">
        <v>0</v>
      </c>
      <c r="J13" s="6">
        <v>58</v>
      </c>
      <c r="K13" s="7">
        <v>58</v>
      </c>
      <c r="L13" s="6">
        <v>0</v>
      </c>
      <c r="M13" s="6">
        <v>59</v>
      </c>
      <c r="N13">
        <v>59</v>
      </c>
      <c r="O13" s="6">
        <v>0</v>
      </c>
      <c r="P13" s="6">
        <v>104</v>
      </c>
      <c r="Q13" s="8">
        <v>104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8" customHeight="1" x14ac:dyDescent="0.3">
      <c r="A14" s="48"/>
      <c r="B14" s="18" t="s">
        <v>10</v>
      </c>
      <c r="C14" s="6">
        <v>442</v>
      </c>
      <c r="D14" s="6">
        <v>0</v>
      </c>
      <c r="E14" s="7">
        <v>442</v>
      </c>
      <c r="F14" s="6">
        <v>18</v>
      </c>
      <c r="G14" s="6">
        <v>0</v>
      </c>
      <c r="H14" s="7">
        <v>18</v>
      </c>
      <c r="I14" s="6">
        <v>0</v>
      </c>
      <c r="J14" s="6">
        <v>0</v>
      </c>
      <c r="K14" s="7">
        <v>0</v>
      </c>
      <c r="L14" s="6">
        <v>0</v>
      </c>
      <c r="M14" s="6">
        <v>0</v>
      </c>
      <c r="N14">
        <v>0</v>
      </c>
      <c r="O14" s="6">
        <v>0</v>
      </c>
      <c r="P14" s="6">
        <v>0</v>
      </c>
      <c r="Q14" s="8">
        <v>0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G14" s="3"/>
      <c r="AH14" s="20" t="s">
        <v>13</v>
      </c>
      <c r="AI14" s="3"/>
      <c r="AJ14" s="3"/>
      <c r="AK14" s="3"/>
      <c r="AL14" s="3"/>
      <c r="AM14" s="3"/>
      <c r="AN14" s="3"/>
      <c r="AO14" s="3"/>
      <c r="AP14" s="3"/>
    </row>
    <row r="15" spans="1:42" ht="19.5" x14ac:dyDescent="0.25">
      <c r="A15" s="49"/>
      <c r="B15" s="21" t="s">
        <v>11</v>
      </c>
      <c r="C15" s="14">
        <v>498</v>
      </c>
      <c r="D15" s="14">
        <f>D11+D12+D13+D14</f>
        <v>357</v>
      </c>
      <c r="E15" s="15">
        <v>855</v>
      </c>
      <c r="F15" s="14">
        <f>F11+F12+F13+F14</f>
        <v>18</v>
      </c>
      <c r="G15" s="14">
        <f>G11+G12+G13+G14</f>
        <v>408</v>
      </c>
      <c r="H15" s="15">
        <f>H11+H12+H13+H14</f>
        <v>426</v>
      </c>
      <c r="I15" s="14">
        <v>0</v>
      </c>
      <c r="J15" s="14">
        <v>410</v>
      </c>
      <c r="K15" s="15">
        <v>410</v>
      </c>
      <c r="L15" s="15">
        <v>0</v>
      </c>
      <c r="M15" s="15">
        <v>263</v>
      </c>
      <c r="N15" s="15">
        <v>263</v>
      </c>
      <c r="O15" s="15">
        <v>0</v>
      </c>
      <c r="P15" s="15">
        <v>409</v>
      </c>
      <c r="Q15" s="14">
        <v>409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/>
      <c r="AE15" s="17"/>
      <c r="AF15" s="17"/>
      <c r="AG15" s="3"/>
      <c r="AH15" s="60">
        <v>2018</v>
      </c>
      <c r="AI15" s="60"/>
      <c r="AJ15" s="60"/>
      <c r="AK15" s="60">
        <v>2017</v>
      </c>
      <c r="AL15" s="60"/>
      <c r="AM15" s="60"/>
      <c r="AN15" s="60">
        <v>2016</v>
      </c>
      <c r="AO15" s="60"/>
      <c r="AP15" s="60"/>
    </row>
    <row r="16" spans="1:42" ht="19.5" x14ac:dyDescent="0.25">
      <c r="A16" s="35" t="s">
        <v>14</v>
      </c>
      <c r="B16" s="18" t="s">
        <v>7</v>
      </c>
      <c r="C16" s="6">
        <v>0</v>
      </c>
      <c r="D16" s="6">
        <v>0</v>
      </c>
      <c r="E16" s="7">
        <v>0</v>
      </c>
      <c r="F16" s="6">
        <v>0</v>
      </c>
      <c r="G16" s="6">
        <v>0</v>
      </c>
      <c r="H16" s="7">
        <v>0</v>
      </c>
      <c r="I16" s="6">
        <v>0</v>
      </c>
      <c r="J16" s="6">
        <v>96</v>
      </c>
      <c r="K16" s="7">
        <v>96</v>
      </c>
      <c r="L16" s="6">
        <v>0</v>
      </c>
      <c r="M16" s="6">
        <v>0</v>
      </c>
      <c r="N16">
        <v>0</v>
      </c>
      <c r="O16" s="6">
        <v>0</v>
      </c>
      <c r="P16" s="6">
        <v>0</v>
      </c>
      <c r="Q16" s="8">
        <v>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G16" s="3"/>
      <c r="AH16" s="61"/>
      <c r="AI16" s="61"/>
      <c r="AJ16" s="61"/>
      <c r="AK16" s="61"/>
      <c r="AL16" s="61"/>
      <c r="AM16" s="61"/>
      <c r="AN16" s="61"/>
      <c r="AO16" s="61"/>
      <c r="AP16" s="61"/>
    </row>
    <row r="17" spans="1:42" ht="55.5" customHeight="1" x14ac:dyDescent="0.25">
      <c r="A17" s="36"/>
      <c r="B17" s="18" t="s">
        <v>8</v>
      </c>
      <c r="C17" s="6">
        <v>0</v>
      </c>
      <c r="D17" s="6">
        <v>220</v>
      </c>
      <c r="E17" s="7">
        <v>220</v>
      </c>
      <c r="F17" s="6">
        <v>0</v>
      </c>
      <c r="G17" s="6">
        <v>154</v>
      </c>
      <c r="H17" s="7">
        <v>154</v>
      </c>
      <c r="I17" s="6">
        <v>0</v>
      </c>
      <c r="J17" s="6">
        <v>440</v>
      </c>
      <c r="K17" s="7">
        <v>440</v>
      </c>
      <c r="L17" s="6">
        <v>0</v>
      </c>
      <c r="M17" s="6">
        <v>94</v>
      </c>
      <c r="N17">
        <v>94</v>
      </c>
      <c r="O17" s="6">
        <v>0</v>
      </c>
      <c r="P17" s="6">
        <v>208</v>
      </c>
      <c r="Q17" s="8">
        <v>208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G17" s="3"/>
      <c r="AH17" s="10" t="s">
        <v>3</v>
      </c>
      <c r="AI17" s="10" t="s">
        <v>4</v>
      </c>
      <c r="AJ17" s="10" t="s">
        <v>5</v>
      </c>
      <c r="AK17" s="10" t="s">
        <v>3</v>
      </c>
      <c r="AL17" s="10" t="s">
        <v>4</v>
      </c>
      <c r="AM17" s="10" t="s">
        <v>5</v>
      </c>
      <c r="AN17" s="10" t="s">
        <v>3</v>
      </c>
      <c r="AO17" s="10" t="s">
        <v>4</v>
      </c>
      <c r="AP17" s="10" t="s">
        <v>5</v>
      </c>
    </row>
    <row r="18" spans="1:42" ht="30.75" customHeight="1" x14ac:dyDescent="0.25">
      <c r="A18" s="36"/>
      <c r="B18" s="5" t="s">
        <v>9</v>
      </c>
      <c r="C18" s="6">
        <v>0</v>
      </c>
      <c r="D18" s="6">
        <v>0</v>
      </c>
      <c r="E18" s="7">
        <v>0</v>
      </c>
      <c r="F18" s="6">
        <v>876</v>
      </c>
      <c r="G18" s="6">
        <v>0</v>
      </c>
      <c r="H18" s="7">
        <v>876</v>
      </c>
      <c r="I18" s="6">
        <v>527</v>
      </c>
      <c r="J18" s="6">
        <v>0</v>
      </c>
      <c r="K18" s="7">
        <v>527</v>
      </c>
      <c r="L18" s="6">
        <v>0</v>
      </c>
      <c r="M18" s="6">
        <v>0</v>
      </c>
      <c r="N18">
        <v>0</v>
      </c>
      <c r="O18" s="6">
        <v>0</v>
      </c>
      <c r="P18" s="6">
        <v>0</v>
      </c>
      <c r="Q18" s="8">
        <v>0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G18" s="11" t="s">
        <v>7</v>
      </c>
      <c r="AH18" s="12">
        <v>216</v>
      </c>
      <c r="AI18" s="12">
        <v>412</v>
      </c>
      <c r="AJ18" s="7">
        <v>628</v>
      </c>
      <c r="AK18" s="12">
        <v>208</v>
      </c>
      <c r="AL18" s="12">
        <v>67</v>
      </c>
      <c r="AM18" s="7">
        <v>275</v>
      </c>
      <c r="AN18" s="12">
        <v>1199</v>
      </c>
      <c r="AO18" s="12">
        <v>334</v>
      </c>
      <c r="AP18" s="7">
        <v>1533</v>
      </c>
    </row>
    <row r="19" spans="1:42" ht="32.25" customHeight="1" x14ac:dyDescent="0.25">
      <c r="A19" s="36"/>
      <c r="B19" s="18" t="s">
        <v>10</v>
      </c>
      <c r="C19" s="6">
        <v>0</v>
      </c>
      <c r="D19" s="6">
        <v>0</v>
      </c>
      <c r="E19" s="7">
        <v>0</v>
      </c>
      <c r="F19" s="6">
        <v>0</v>
      </c>
      <c r="G19" s="6">
        <v>0</v>
      </c>
      <c r="H19" s="7">
        <v>0</v>
      </c>
      <c r="I19" s="6">
        <v>0</v>
      </c>
      <c r="J19" s="6">
        <v>0</v>
      </c>
      <c r="K19" s="7">
        <v>0</v>
      </c>
      <c r="L19" s="6">
        <v>0</v>
      </c>
      <c r="M19" s="6">
        <v>0</v>
      </c>
      <c r="N19">
        <v>0</v>
      </c>
      <c r="O19" s="6">
        <v>0</v>
      </c>
      <c r="P19" s="6">
        <v>0</v>
      </c>
      <c r="Q19" s="8">
        <v>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G19" s="11" t="s">
        <v>8</v>
      </c>
      <c r="AH19" s="12">
        <v>780</v>
      </c>
      <c r="AI19" s="12">
        <v>8749</v>
      </c>
      <c r="AJ19" s="7">
        <v>9529</v>
      </c>
      <c r="AK19" s="12">
        <v>906</v>
      </c>
      <c r="AL19" s="12">
        <v>4596</v>
      </c>
      <c r="AM19" s="7">
        <v>5502</v>
      </c>
      <c r="AN19" s="12">
        <v>828</v>
      </c>
      <c r="AO19" s="12">
        <v>8656</v>
      </c>
      <c r="AP19" s="7">
        <v>9484</v>
      </c>
    </row>
    <row r="20" spans="1:42" ht="47.25" x14ac:dyDescent="0.25">
      <c r="A20" s="37"/>
      <c r="B20" s="22" t="s">
        <v>11</v>
      </c>
      <c r="C20" s="14">
        <v>0</v>
      </c>
      <c r="D20" s="14">
        <f>D16+D17+D18+D19</f>
        <v>220</v>
      </c>
      <c r="E20" s="15">
        <v>220</v>
      </c>
      <c r="F20" s="14">
        <f>F16+F17+F18+F19</f>
        <v>876</v>
      </c>
      <c r="G20" s="14">
        <f>G16+G17+G18+G19</f>
        <v>154</v>
      </c>
      <c r="H20" s="15">
        <f>H16+H17+H18+H19</f>
        <v>1030</v>
      </c>
      <c r="I20" s="14">
        <v>527</v>
      </c>
      <c r="J20" s="14">
        <v>536</v>
      </c>
      <c r="K20" s="15">
        <v>1063</v>
      </c>
      <c r="L20" s="15">
        <v>0</v>
      </c>
      <c r="M20" s="15">
        <v>94</v>
      </c>
      <c r="N20" s="15">
        <v>94</v>
      </c>
      <c r="O20" s="15">
        <v>0</v>
      </c>
      <c r="P20" s="15">
        <v>208</v>
      </c>
      <c r="Q20" s="14">
        <v>208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7"/>
      <c r="AE20" s="17"/>
      <c r="AF20" s="17"/>
      <c r="AG20" s="11" t="s">
        <v>9</v>
      </c>
      <c r="AH20" s="12">
        <v>1703</v>
      </c>
      <c r="AI20" s="12">
        <v>1360</v>
      </c>
      <c r="AJ20" s="7">
        <v>3063</v>
      </c>
      <c r="AK20" s="12">
        <v>1218</v>
      </c>
      <c r="AL20" s="12">
        <v>1173</v>
      </c>
      <c r="AM20" s="7">
        <v>2391</v>
      </c>
      <c r="AN20" s="12">
        <v>3121</v>
      </c>
      <c r="AO20" s="12">
        <v>1422</v>
      </c>
      <c r="AP20" s="7">
        <v>4543</v>
      </c>
    </row>
    <row r="21" spans="1:42" ht="36" x14ac:dyDescent="0.25">
      <c r="A21" s="38" t="s">
        <v>15</v>
      </c>
      <c r="B21" s="18" t="s">
        <v>16</v>
      </c>
      <c r="C21" s="6">
        <v>0</v>
      </c>
      <c r="D21" s="6">
        <v>0</v>
      </c>
      <c r="E21" s="7">
        <v>0</v>
      </c>
      <c r="F21" s="6">
        <v>0</v>
      </c>
      <c r="G21" s="6">
        <v>0</v>
      </c>
      <c r="H21" s="7">
        <v>0</v>
      </c>
      <c r="I21" s="6">
        <v>148</v>
      </c>
      <c r="J21" s="6">
        <v>0</v>
      </c>
      <c r="K21" s="7">
        <v>148</v>
      </c>
      <c r="L21" s="6">
        <v>0</v>
      </c>
      <c r="M21" s="6">
        <v>0</v>
      </c>
      <c r="N21">
        <v>0</v>
      </c>
      <c r="O21" s="6">
        <v>0</v>
      </c>
      <c r="P21" s="6">
        <v>0</v>
      </c>
      <c r="Q21" s="8">
        <v>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G21" s="11" t="s">
        <v>10</v>
      </c>
      <c r="AH21" s="12">
        <v>89</v>
      </c>
      <c r="AI21" s="12">
        <v>328</v>
      </c>
      <c r="AJ21" s="7">
        <v>417</v>
      </c>
      <c r="AK21" s="12">
        <v>28</v>
      </c>
      <c r="AL21" s="12">
        <v>0</v>
      </c>
      <c r="AM21" s="7">
        <v>28</v>
      </c>
      <c r="AN21" s="12">
        <v>303</v>
      </c>
      <c r="AO21" s="12">
        <v>0</v>
      </c>
      <c r="AP21" s="7">
        <v>303</v>
      </c>
    </row>
    <row r="22" spans="1:42" ht="19.5" x14ac:dyDescent="0.25">
      <c r="A22" s="39"/>
      <c r="B22" s="18" t="s">
        <v>17</v>
      </c>
      <c r="C22" s="6">
        <v>2878</v>
      </c>
      <c r="D22" s="6">
        <v>561</v>
      </c>
      <c r="E22" s="7">
        <v>3439</v>
      </c>
      <c r="F22" s="6">
        <v>0</v>
      </c>
      <c r="G22" s="6">
        <v>745</v>
      </c>
      <c r="H22" s="7">
        <v>745</v>
      </c>
      <c r="I22" s="6">
        <v>2843</v>
      </c>
      <c r="J22" s="6">
        <v>760</v>
      </c>
      <c r="K22" s="7">
        <v>3603</v>
      </c>
      <c r="L22" s="6">
        <v>0</v>
      </c>
      <c r="M22" s="6">
        <v>1368</v>
      </c>
      <c r="N22">
        <v>1368</v>
      </c>
      <c r="O22" s="6">
        <v>0</v>
      </c>
      <c r="P22" s="6">
        <v>729</v>
      </c>
      <c r="Q22" s="8">
        <v>729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G22" s="19" t="s">
        <v>11</v>
      </c>
      <c r="AH22" s="12">
        <v>2788</v>
      </c>
      <c r="AI22" s="12">
        <v>10849</v>
      </c>
      <c r="AJ22" s="7">
        <v>13637</v>
      </c>
      <c r="AK22" s="12">
        <f>AK18+AK19+AK20+AK21</f>
        <v>2360</v>
      </c>
      <c r="AL22" s="12">
        <f>AL18+AL19+AL20+AL21</f>
        <v>5836</v>
      </c>
      <c r="AM22" s="7">
        <f>AM18+AM19+AM20+AM21</f>
        <v>8196</v>
      </c>
      <c r="AN22" s="12">
        <v>5451</v>
      </c>
      <c r="AO22" s="12">
        <f>AO18+AO19+AO20+AO21</f>
        <v>10412</v>
      </c>
      <c r="AP22" s="7">
        <v>15863</v>
      </c>
    </row>
    <row r="23" spans="1:42" ht="36" x14ac:dyDescent="0.25">
      <c r="A23" s="39"/>
      <c r="B23" s="5" t="s">
        <v>9</v>
      </c>
      <c r="C23" s="6">
        <v>482</v>
      </c>
      <c r="D23" s="6">
        <v>0</v>
      </c>
      <c r="E23" s="7">
        <v>482</v>
      </c>
      <c r="F23" s="6">
        <v>852</v>
      </c>
      <c r="G23" s="6">
        <v>0</v>
      </c>
      <c r="H23" s="7">
        <v>852</v>
      </c>
      <c r="I23" s="6">
        <v>366</v>
      </c>
      <c r="J23" s="6">
        <v>0</v>
      </c>
      <c r="K23" s="7">
        <v>366</v>
      </c>
      <c r="L23" s="6">
        <v>1928</v>
      </c>
      <c r="M23" s="6">
        <v>0</v>
      </c>
      <c r="N23">
        <v>1928</v>
      </c>
      <c r="O23" s="6">
        <v>1855</v>
      </c>
      <c r="P23" s="6">
        <v>0</v>
      </c>
      <c r="Q23" s="8">
        <v>1855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42" ht="19.5" x14ac:dyDescent="0.25">
      <c r="A24" s="39"/>
      <c r="B24" s="18" t="s">
        <v>10</v>
      </c>
      <c r="C24" s="6">
        <v>128</v>
      </c>
      <c r="D24" s="6">
        <v>0</v>
      </c>
      <c r="E24" s="7">
        <v>128</v>
      </c>
      <c r="F24" s="6">
        <v>0</v>
      </c>
      <c r="G24" s="6">
        <v>0</v>
      </c>
      <c r="H24" s="7">
        <v>0</v>
      </c>
      <c r="I24" s="6">
        <v>58</v>
      </c>
      <c r="J24" s="6">
        <v>0</v>
      </c>
      <c r="K24" s="7">
        <v>58</v>
      </c>
      <c r="L24" s="6">
        <v>459</v>
      </c>
      <c r="M24" s="6">
        <v>0</v>
      </c>
      <c r="N24">
        <v>459</v>
      </c>
      <c r="O24" s="6">
        <v>92</v>
      </c>
      <c r="P24" s="6">
        <v>0</v>
      </c>
      <c r="Q24" s="8">
        <v>92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42" ht="19.5" x14ac:dyDescent="0.25">
      <c r="A25" s="40"/>
      <c r="B25" s="23" t="s">
        <v>11</v>
      </c>
      <c r="C25" s="14">
        <v>3488</v>
      </c>
      <c r="D25" s="14">
        <f>D21+D22+D23+D24</f>
        <v>561</v>
      </c>
      <c r="E25" s="15">
        <v>4049</v>
      </c>
      <c r="F25" s="14">
        <f>F21+F22+F23+F24</f>
        <v>852</v>
      </c>
      <c r="G25" s="14">
        <f>G21+G22+G23+G24</f>
        <v>745</v>
      </c>
      <c r="H25" s="15">
        <f>H21+H22+H23+H24</f>
        <v>1597</v>
      </c>
      <c r="I25" s="14">
        <v>3415</v>
      </c>
      <c r="J25" s="14">
        <v>760</v>
      </c>
      <c r="K25" s="15">
        <v>4175</v>
      </c>
      <c r="L25" s="15">
        <v>2387</v>
      </c>
      <c r="M25" s="15">
        <v>1368</v>
      </c>
      <c r="N25" s="15">
        <v>3755</v>
      </c>
      <c r="O25" s="15">
        <v>1947</v>
      </c>
      <c r="P25" s="15">
        <v>729</v>
      </c>
      <c r="Q25" s="14">
        <v>2676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7"/>
      <c r="AE25" s="17"/>
      <c r="AF25" s="17"/>
      <c r="AG25" s="17"/>
      <c r="AH25" s="17"/>
      <c r="AI25" s="17"/>
      <c r="AJ25" s="17"/>
      <c r="AK25" s="17"/>
    </row>
    <row r="26" spans="1:42" ht="19.5" x14ac:dyDescent="0.25">
      <c r="A26" s="44" t="s">
        <v>18</v>
      </c>
      <c r="B26" s="18" t="s">
        <v>7</v>
      </c>
      <c r="C26" s="6">
        <v>0</v>
      </c>
      <c r="D26" s="6">
        <v>0</v>
      </c>
      <c r="E26" s="7">
        <v>0</v>
      </c>
      <c r="F26" s="6">
        <v>403</v>
      </c>
      <c r="G26" s="6">
        <v>166</v>
      </c>
      <c r="H26" s="7">
        <v>569</v>
      </c>
      <c r="I26" s="6">
        <v>0</v>
      </c>
      <c r="J26" s="6">
        <v>0</v>
      </c>
      <c r="K26" s="7">
        <v>0</v>
      </c>
      <c r="L26" s="6">
        <v>0</v>
      </c>
      <c r="M26" s="6">
        <v>0</v>
      </c>
      <c r="N26">
        <v>0</v>
      </c>
      <c r="O26" s="6">
        <v>0</v>
      </c>
      <c r="P26" s="6">
        <v>0</v>
      </c>
      <c r="Q26" s="8">
        <v>0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42" ht="30.75" customHeight="1" x14ac:dyDescent="0.25">
      <c r="A27" s="45"/>
      <c r="B27" s="18" t="s">
        <v>19</v>
      </c>
      <c r="C27" s="6">
        <v>1772</v>
      </c>
      <c r="D27" s="6">
        <v>6656</v>
      </c>
      <c r="E27" s="7">
        <v>8428</v>
      </c>
      <c r="F27" s="6">
        <v>1637</v>
      </c>
      <c r="G27" s="6">
        <v>9242</v>
      </c>
      <c r="H27" s="7">
        <v>10879</v>
      </c>
      <c r="I27" s="6">
        <v>561</v>
      </c>
      <c r="J27" s="6">
        <v>9406</v>
      </c>
      <c r="K27" s="7">
        <v>9967</v>
      </c>
      <c r="L27" s="6">
        <v>528</v>
      </c>
      <c r="M27" s="6">
        <v>8201</v>
      </c>
      <c r="N27">
        <v>8729</v>
      </c>
      <c r="O27" s="6">
        <v>522</v>
      </c>
      <c r="P27" s="6">
        <v>5954</v>
      </c>
      <c r="Q27" s="8">
        <v>6476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42" ht="32.25" customHeight="1" x14ac:dyDescent="0.25">
      <c r="A28" s="45"/>
      <c r="B28" s="5" t="s">
        <v>9</v>
      </c>
      <c r="C28" s="6">
        <v>1041</v>
      </c>
      <c r="D28" s="6">
        <v>242</v>
      </c>
      <c r="E28" s="7">
        <v>1283</v>
      </c>
      <c r="F28" s="6">
        <v>520</v>
      </c>
      <c r="G28" s="6">
        <v>232</v>
      </c>
      <c r="H28" s="7">
        <v>752</v>
      </c>
      <c r="I28" s="6">
        <v>157</v>
      </c>
      <c r="J28" s="6">
        <v>0</v>
      </c>
      <c r="K28" s="7">
        <v>157</v>
      </c>
      <c r="L28" s="6">
        <v>201</v>
      </c>
      <c r="M28" s="6">
        <v>96</v>
      </c>
      <c r="N28">
        <v>297</v>
      </c>
      <c r="O28" s="6">
        <v>717</v>
      </c>
      <c r="P28" s="6">
        <v>300</v>
      </c>
      <c r="Q28" s="8">
        <v>1017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42" ht="19.5" x14ac:dyDescent="0.25">
      <c r="A29" s="45"/>
      <c r="B29" s="18" t="s">
        <v>10</v>
      </c>
      <c r="C29" s="6">
        <v>138</v>
      </c>
      <c r="D29" s="6">
        <v>0</v>
      </c>
      <c r="E29" s="7">
        <v>138</v>
      </c>
      <c r="F29" s="6">
        <v>67</v>
      </c>
      <c r="G29" s="6">
        <v>0</v>
      </c>
      <c r="H29" s="7">
        <v>67</v>
      </c>
      <c r="I29" s="6">
        <v>25</v>
      </c>
      <c r="J29" s="6">
        <v>0</v>
      </c>
      <c r="K29" s="7">
        <v>25</v>
      </c>
      <c r="L29" s="6">
        <v>0</v>
      </c>
      <c r="M29" s="6">
        <v>0</v>
      </c>
      <c r="N29">
        <v>0</v>
      </c>
      <c r="O29" s="6">
        <v>75</v>
      </c>
      <c r="P29" s="6">
        <v>50</v>
      </c>
      <c r="Q29" s="8">
        <v>125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42" ht="19.5" x14ac:dyDescent="0.25">
      <c r="A30" s="46"/>
      <c r="B30" s="24" t="s">
        <v>11</v>
      </c>
      <c r="C30" s="14">
        <v>2951</v>
      </c>
      <c r="D30" s="14">
        <f>D26+D27+D28+D29</f>
        <v>6898</v>
      </c>
      <c r="E30" s="15">
        <v>9849</v>
      </c>
      <c r="F30" s="14">
        <f>F26+F27+F28+F29</f>
        <v>2627</v>
      </c>
      <c r="G30" s="14">
        <f>G26+G27+G28+G29</f>
        <v>9640</v>
      </c>
      <c r="H30" s="15">
        <f>H26+H27+H28+H29</f>
        <v>12267</v>
      </c>
      <c r="I30" s="14">
        <v>743</v>
      </c>
      <c r="J30" s="14">
        <v>9406</v>
      </c>
      <c r="K30" s="15">
        <v>10149</v>
      </c>
      <c r="L30" s="15">
        <v>729</v>
      </c>
      <c r="M30" s="15">
        <v>8297</v>
      </c>
      <c r="N30" s="15">
        <v>9026</v>
      </c>
      <c r="O30" s="15">
        <v>1314</v>
      </c>
      <c r="P30" s="15">
        <v>6304</v>
      </c>
      <c r="Q30" s="14">
        <v>7618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7"/>
      <c r="AE30" s="17"/>
      <c r="AF30" s="17"/>
      <c r="AG30" s="17"/>
      <c r="AH30" s="17"/>
      <c r="AI30" s="17"/>
      <c r="AJ30" s="17"/>
      <c r="AK30" s="17"/>
    </row>
    <row r="31" spans="1:42" ht="18" customHeight="1" x14ac:dyDescent="0.25">
      <c r="A31" s="47" t="s">
        <v>20</v>
      </c>
      <c r="B31" s="5" t="s">
        <v>7</v>
      </c>
      <c r="C31" s="6">
        <v>442</v>
      </c>
      <c r="D31" s="6">
        <v>32</v>
      </c>
      <c r="E31" s="7">
        <v>474</v>
      </c>
      <c r="F31" s="6">
        <v>200</v>
      </c>
      <c r="G31" s="6">
        <v>160</v>
      </c>
      <c r="H31" s="7">
        <v>360</v>
      </c>
      <c r="I31" s="6">
        <v>538</v>
      </c>
      <c r="J31" s="6">
        <v>160</v>
      </c>
      <c r="K31" s="7">
        <v>698</v>
      </c>
      <c r="L31" s="6">
        <v>382</v>
      </c>
      <c r="M31" s="6">
        <v>368</v>
      </c>
      <c r="N31">
        <v>750</v>
      </c>
      <c r="O31" s="6">
        <v>231</v>
      </c>
      <c r="P31" s="6">
        <v>192</v>
      </c>
      <c r="Q31" s="8">
        <v>423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42" ht="19.5" x14ac:dyDescent="0.25">
      <c r="A32" s="48"/>
      <c r="B32" s="5" t="s">
        <v>8</v>
      </c>
      <c r="C32" s="6">
        <v>386</v>
      </c>
      <c r="D32" s="6">
        <v>4894</v>
      </c>
      <c r="E32" s="7">
        <v>5280</v>
      </c>
      <c r="F32" s="6">
        <v>297</v>
      </c>
      <c r="G32" s="6">
        <v>5453</v>
      </c>
      <c r="H32" s="7">
        <v>5750</v>
      </c>
      <c r="I32" s="6">
        <v>350</v>
      </c>
      <c r="J32" s="6">
        <v>6178</v>
      </c>
      <c r="K32" s="7">
        <v>6528</v>
      </c>
      <c r="L32" s="6">
        <v>550</v>
      </c>
      <c r="M32" s="6">
        <v>5032</v>
      </c>
      <c r="N32">
        <v>5582</v>
      </c>
      <c r="O32" s="6">
        <v>306</v>
      </c>
      <c r="P32" s="6">
        <v>2668</v>
      </c>
      <c r="Q32" s="8">
        <v>2974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37" ht="36" x14ac:dyDescent="0.25">
      <c r="A33" s="48"/>
      <c r="B33" s="5" t="s">
        <v>9</v>
      </c>
      <c r="C33" s="6">
        <v>534</v>
      </c>
      <c r="D33" s="6">
        <v>168</v>
      </c>
      <c r="E33" s="7">
        <v>702</v>
      </c>
      <c r="F33" s="6">
        <v>332</v>
      </c>
      <c r="G33" s="6">
        <v>387</v>
      </c>
      <c r="H33" s="7">
        <v>719</v>
      </c>
      <c r="I33" s="6">
        <v>511</v>
      </c>
      <c r="J33" s="6">
        <v>16</v>
      </c>
      <c r="K33" s="7">
        <v>527</v>
      </c>
      <c r="L33" s="6">
        <v>249</v>
      </c>
      <c r="M33" s="6">
        <v>36</v>
      </c>
      <c r="N33">
        <v>285</v>
      </c>
      <c r="O33" s="6">
        <v>677</v>
      </c>
      <c r="P33" s="6">
        <v>120</v>
      </c>
      <c r="Q33" s="8">
        <v>797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37" ht="19.5" x14ac:dyDescent="0.25">
      <c r="A34" s="48"/>
      <c r="B34" s="5" t="s">
        <v>10</v>
      </c>
      <c r="C34" s="6">
        <v>104</v>
      </c>
      <c r="D34" s="6">
        <v>0</v>
      </c>
      <c r="E34" s="7">
        <v>104</v>
      </c>
      <c r="F34" s="6">
        <v>0</v>
      </c>
      <c r="G34" s="6">
        <v>0</v>
      </c>
      <c r="H34" s="7">
        <v>0</v>
      </c>
      <c r="I34" s="6">
        <v>80</v>
      </c>
      <c r="J34" s="6">
        <v>0</v>
      </c>
      <c r="K34" s="7">
        <v>80</v>
      </c>
      <c r="L34" s="6">
        <v>165</v>
      </c>
      <c r="M34" s="6">
        <v>0</v>
      </c>
      <c r="N34">
        <v>165</v>
      </c>
      <c r="O34" s="6">
        <v>45</v>
      </c>
      <c r="P34" s="6">
        <v>103</v>
      </c>
      <c r="Q34" s="8">
        <v>148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37" ht="18" customHeight="1" x14ac:dyDescent="0.25">
      <c r="A35" s="49"/>
      <c r="B35" s="25" t="s">
        <v>11</v>
      </c>
      <c r="C35" s="14">
        <v>1466</v>
      </c>
      <c r="D35" s="14">
        <f>D31+D32+D33+D34</f>
        <v>5094</v>
      </c>
      <c r="E35" s="15">
        <v>6560</v>
      </c>
      <c r="F35" s="14">
        <f>F31+F32+F33+F34</f>
        <v>829</v>
      </c>
      <c r="G35" s="14">
        <f>G31+G32+G33+G34</f>
        <v>6000</v>
      </c>
      <c r="H35" s="15">
        <f>H31+H32+H33+H34</f>
        <v>6829</v>
      </c>
      <c r="I35" s="14">
        <v>1479</v>
      </c>
      <c r="J35" s="14">
        <v>6354</v>
      </c>
      <c r="K35" s="15">
        <v>7833</v>
      </c>
      <c r="L35" s="15">
        <v>1346</v>
      </c>
      <c r="M35" s="15">
        <v>5436</v>
      </c>
      <c r="N35" s="15">
        <v>6782</v>
      </c>
      <c r="O35" s="15">
        <v>1259</v>
      </c>
      <c r="P35" s="15">
        <v>3083</v>
      </c>
      <c r="Q35" s="14">
        <v>4342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/>
      <c r="AE35" s="17"/>
      <c r="AF35" s="17"/>
      <c r="AG35" s="17"/>
      <c r="AH35" s="17"/>
      <c r="AI35" s="17"/>
      <c r="AJ35" s="17"/>
      <c r="AK35" s="17"/>
    </row>
    <row r="36" spans="1:37" ht="19.5" x14ac:dyDescent="0.25">
      <c r="A36" s="50" t="s">
        <v>21</v>
      </c>
      <c r="B36" s="18" t="s">
        <v>7</v>
      </c>
      <c r="C36" s="6">
        <v>0</v>
      </c>
      <c r="D36" s="6">
        <v>0</v>
      </c>
      <c r="E36" s="7">
        <v>0</v>
      </c>
      <c r="F36" s="6">
        <v>0</v>
      </c>
      <c r="G36" s="6">
        <v>0</v>
      </c>
      <c r="H36" s="7">
        <v>0</v>
      </c>
      <c r="I36" s="6">
        <v>0</v>
      </c>
      <c r="J36" s="6">
        <v>0</v>
      </c>
      <c r="K36" s="7">
        <v>0</v>
      </c>
      <c r="L36" s="6">
        <v>0</v>
      </c>
      <c r="M36" s="6">
        <v>0</v>
      </c>
      <c r="N36">
        <v>0</v>
      </c>
      <c r="O36" s="6">
        <v>0</v>
      </c>
      <c r="P36" s="6">
        <v>0</v>
      </c>
      <c r="Q36" s="8">
        <v>0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37" ht="19.5" x14ac:dyDescent="0.25">
      <c r="A37" s="51"/>
      <c r="B37" s="18" t="s">
        <v>8</v>
      </c>
      <c r="C37" s="6">
        <v>0</v>
      </c>
      <c r="D37" s="6">
        <v>258</v>
      </c>
      <c r="E37" s="7">
        <v>258</v>
      </c>
      <c r="F37" s="6">
        <v>0</v>
      </c>
      <c r="G37" s="6">
        <v>266</v>
      </c>
      <c r="H37" s="7">
        <v>266</v>
      </c>
      <c r="I37" s="6">
        <v>0</v>
      </c>
      <c r="J37" s="6">
        <v>324</v>
      </c>
      <c r="K37" s="7">
        <v>324</v>
      </c>
      <c r="L37" s="6">
        <v>0</v>
      </c>
      <c r="M37" s="6">
        <v>257</v>
      </c>
      <c r="N37">
        <v>257</v>
      </c>
      <c r="O37" s="6">
        <v>0</v>
      </c>
      <c r="P37" s="6">
        <v>1043</v>
      </c>
      <c r="Q37" s="8">
        <v>1043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37" ht="36" x14ac:dyDescent="0.25">
      <c r="A38" s="51"/>
      <c r="B38" s="5" t="s">
        <v>9</v>
      </c>
      <c r="C38" s="6">
        <v>0</v>
      </c>
      <c r="D38" s="6">
        <v>0</v>
      </c>
      <c r="E38" s="7">
        <v>0</v>
      </c>
      <c r="F38" s="6">
        <v>325</v>
      </c>
      <c r="G38" s="6">
        <v>0</v>
      </c>
      <c r="H38" s="7">
        <v>325</v>
      </c>
      <c r="I38" s="6">
        <v>277</v>
      </c>
      <c r="J38" s="6">
        <v>0</v>
      </c>
      <c r="K38" s="7">
        <v>277</v>
      </c>
      <c r="L38" s="6">
        <v>0</v>
      </c>
      <c r="M38" s="6">
        <v>0</v>
      </c>
      <c r="N38">
        <v>0</v>
      </c>
      <c r="O38" s="6">
        <v>1019</v>
      </c>
      <c r="P38" s="6">
        <v>0</v>
      </c>
      <c r="Q38" s="8">
        <v>1019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37" ht="18" customHeight="1" x14ac:dyDescent="0.25">
      <c r="A39" s="51"/>
      <c r="B39" s="18" t="s">
        <v>10</v>
      </c>
      <c r="C39" s="6">
        <v>0</v>
      </c>
      <c r="D39" s="6">
        <v>0</v>
      </c>
      <c r="E39" s="7">
        <v>0</v>
      </c>
      <c r="F39" s="6">
        <v>0</v>
      </c>
      <c r="G39" s="6">
        <v>0</v>
      </c>
      <c r="H39" s="7">
        <v>0</v>
      </c>
      <c r="I39" s="6">
        <v>48</v>
      </c>
      <c r="J39" s="6">
        <v>0</v>
      </c>
      <c r="K39" s="7">
        <v>48</v>
      </c>
      <c r="L39" s="6">
        <v>0</v>
      </c>
      <c r="M39" s="6">
        <v>0</v>
      </c>
      <c r="N39">
        <v>0</v>
      </c>
      <c r="O39" s="6">
        <v>48</v>
      </c>
      <c r="P39" s="6">
        <v>0</v>
      </c>
      <c r="Q39" s="8">
        <v>48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37" ht="19.5" x14ac:dyDescent="0.25">
      <c r="A40" s="52"/>
      <c r="B40" s="26" t="s">
        <v>11</v>
      </c>
      <c r="C40" s="14">
        <v>0</v>
      </c>
      <c r="D40" s="14">
        <f>D36+D37+D38+D39</f>
        <v>258</v>
      </c>
      <c r="E40" s="15">
        <v>258</v>
      </c>
      <c r="F40" s="14">
        <f>F36+F37+F38+F39</f>
        <v>325</v>
      </c>
      <c r="G40" s="14">
        <f>G36+G37+G38+G39</f>
        <v>266</v>
      </c>
      <c r="H40" s="15">
        <f>H36+H37+H38+H39</f>
        <v>591</v>
      </c>
      <c r="I40" s="14">
        <v>325</v>
      </c>
      <c r="J40" s="14">
        <v>324</v>
      </c>
      <c r="K40" s="15">
        <v>649</v>
      </c>
      <c r="L40" s="15">
        <v>0</v>
      </c>
      <c r="M40" s="15">
        <v>257</v>
      </c>
      <c r="N40" s="15">
        <v>257</v>
      </c>
      <c r="O40" s="15">
        <v>1067</v>
      </c>
      <c r="P40" s="15">
        <v>1043</v>
      </c>
      <c r="Q40" s="14">
        <v>2110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7"/>
      <c r="AE40" s="17"/>
      <c r="AF40" s="17"/>
      <c r="AG40" s="17"/>
      <c r="AH40" s="17"/>
      <c r="AI40" s="17"/>
      <c r="AJ40" s="17"/>
      <c r="AK40" s="17"/>
    </row>
    <row r="41" spans="1:37" ht="19.5" x14ac:dyDescent="0.25">
      <c r="A41" s="53" t="s">
        <v>22</v>
      </c>
      <c r="B41" s="18" t="s">
        <v>7</v>
      </c>
      <c r="C41" s="6">
        <v>111</v>
      </c>
      <c r="D41" s="6">
        <v>1284</v>
      </c>
      <c r="E41" s="7">
        <v>1395</v>
      </c>
      <c r="F41" s="6">
        <v>210</v>
      </c>
      <c r="G41" s="6">
        <v>151</v>
      </c>
      <c r="H41" s="7">
        <v>361</v>
      </c>
      <c r="I41" s="6">
        <v>471</v>
      </c>
      <c r="J41" s="6">
        <v>765</v>
      </c>
      <c r="K41" s="7">
        <v>1236</v>
      </c>
      <c r="L41" s="6">
        <v>514</v>
      </c>
      <c r="M41" s="6">
        <v>192</v>
      </c>
      <c r="N41">
        <v>706</v>
      </c>
      <c r="O41" s="6">
        <v>0</v>
      </c>
      <c r="P41" s="6">
        <v>293</v>
      </c>
      <c r="Q41" s="8">
        <v>293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37" ht="19.5" x14ac:dyDescent="0.25">
      <c r="A42" s="54"/>
      <c r="B42" s="18" t="s">
        <v>8</v>
      </c>
      <c r="C42" s="6">
        <v>2710</v>
      </c>
      <c r="D42" s="6">
        <v>19266</v>
      </c>
      <c r="E42" s="7">
        <v>21976</v>
      </c>
      <c r="F42" s="6">
        <v>2284</v>
      </c>
      <c r="G42" s="6">
        <v>21519</v>
      </c>
      <c r="H42" s="7">
        <v>23803</v>
      </c>
      <c r="I42" s="6">
        <v>2013</v>
      </c>
      <c r="J42" s="6">
        <v>20794</v>
      </c>
      <c r="K42" s="7">
        <v>22807</v>
      </c>
      <c r="L42" s="6">
        <v>2043</v>
      </c>
      <c r="M42" s="6">
        <v>18102</v>
      </c>
      <c r="N42">
        <v>20145</v>
      </c>
      <c r="O42" s="6">
        <v>1858</v>
      </c>
      <c r="P42" s="6">
        <v>13065</v>
      </c>
      <c r="Q42" s="8">
        <v>14923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37" ht="24" customHeight="1" x14ac:dyDescent="0.25">
      <c r="A43" s="54"/>
      <c r="B43" s="18" t="s">
        <v>9</v>
      </c>
      <c r="C43" s="6">
        <v>1680</v>
      </c>
      <c r="D43" s="6">
        <v>530</v>
      </c>
      <c r="E43" s="7">
        <v>2210</v>
      </c>
      <c r="F43" s="6">
        <v>1481</v>
      </c>
      <c r="G43" s="6">
        <v>2699</v>
      </c>
      <c r="H43" s="7">
        <v>4180</v>
      </c>
      <c r="I43" s="6">
        <v>903</v>
      </c>
      <c r="J43" s="6">
        <v>2364</v>
      </c>
      <c r="K43" s="7">
        <v>3267</v>
      </c>
      <c r="L43" s="6">
        <v>922</v>
      </c>
      <c r="M43" s="6">
        <v>2093</v>
      </c>
      <c r="N43">
        <v>3015</v>
      </c>
      <c r="O43" s="6">
        <v>1395</v>
      </c>
      <c r="P43" s="6">
        <v>2320</v>
      </c>
      <c r="Q43" s="8">
        <v>3715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37" ht="19.5" x14ac:dyDescent="0.25">
      <c r="A44" s="54"/>
      <c r="B44" s="18" t="s">
        <v>10</v>
      </c>
      <c r="C44" s="6">
        <v>61</v>
      </c>
      <c r="D44" s="6">
        <v>5</v>
      </c>
      <c r="E44" s="7">
        <v>66</v>
      </c>
      <c r="F44" s="6">
        <v>411</v>
      </c>
      <c r="G44" s="6">
        <v>142</v>
      </c>
      <c r="H44" s="7">
        <v>553</v>
      </c>
      <c r="I44" s="6">
        <v>218</v>
      </c>
      <c r="J44" s="6">
        <v>93</v>
      </c>
      <c r="K44" s="7">
        <v>311</v>
      </c>
      <c r="L44" s="6">
        <v>207</v>
      </c>
      <c r="M44" s="6">
        <v>103</v>
      </c>
      <c r="N44">
        <v>310</v>
      </c>
      <c r="O44" s="6">
        <v>284</v>
      </c>
      <c r="P44" s="6">
        <v>76</v>
      </c>
      <c r="Q44" s="8">
        <v>360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37" ht="20.25" customHeight="1" x14ac:dyDescent="0.25">
      <c r="A45" s="55"/>
      <c r="B45" s="21" t="s">
        <v>11</v>
      </c>
      <c r="C45" s="14">
        <v>4562</v>
      </c>
      <c r="D45" s="14">
        <f>D41+D42+D43+D44</f>
        <v>21085</v>
      </c>
      <c r="E45" s="15">
        <v>25647</v>
      </c>
      <c r="F45" s="14">
        <f>F41+F42+F43+F44</f>
        <v>4386</v>
      </c>
      <c r="G45" s="14">
        <f>G41+G42+G43+G44</f>
        <v>24511</v>
      </c>
      <c r="H45" s="15">
        <v>28897</v>
      </c>
      <c r="I45" s="14">
        <v>3605</v>
      </c>
      <c r="J45" s="14">
        <v>24016</v>
      </c>
      <c r="K45" s="15">
        <v>27621</v>
      </c>
      <c r="L45" s="15">
        <v>3686</v>
      </c>
      <c r="M45" s="15">
        <v>20490</v>
      </c>
      <c r="N45" s="15">
        <v>24176</v>
      </c>
      <c r="O45" s="15">
        <v>3537</v>
      </c>
      <c r="P45" s="15">
        <v>15754</v>
      </c>
      <c r="Q45" s="14">
        <v>19291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7"/>
      <c r="AE45" s="17"/>
      <c r="AF45" s="17"/>
      <c r="AG45" s="17"/>
      <c r="AH45" s="17"/>
      <c r="AI45" s="17"/>
      <c r="AJ45" s="17"/>
      <c r="AK45" s="17"/>
    </row>
    <row r="46" spans="1:37" ht="19.5" x14ac:dyDescent="0.25">
      <c r="A46" s="56" t="s">
        <v>23</v>
      </c>
      <c r="B46" s="18" t="s">
        <v>7</v>
      </c>
      <c r="C46" s="6">
        <v>568</v>
      </c>
      <c r="D46" s="6">
        <v>684</v>
      </c>
      <c r="E46" s="7">
        <v>1252</v>
      </c>
      <c r="F46" s="6">
        <v>689</v>
      </c>
      <c r="G46" s="6">
        <v>450</v>
      </c>
      <c r="H46" s="7">
        <v>1139</v>
      </c>
      <c r="I46" s="6">
        <v>24</v>
      </c>
      <c r="J46" s="6">
        <v>538</v>
      </c>
      <c r="K46" s="7">
        <v>562</v>
      </c>
      <c r="L46" s="6">
        <v>1085</v>
      </c>
      <c r="M46" s="6">
        <v>364</v>
      </c>
      <c r="N46">
        <v>1449</v>
      </c>
      <c r="O46" s="6">
        <v>0</v>
      </c>
      <c r="P46" s="6">
        <v>1110</v>
      </c>
      <c r="Q46" s="8">
        <v>1110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37" ht="19.5" x14ac:dyDescent="0.25">
      <c r="A47" s="57"/>
      <c r="B47" s="18" t="s">
        <v>24</v>
      </c>
      <c r="C47" s="6">
        <v>158</v>
      </c>
      <c r="D47" s="6">
        <v>14730</v>
      </c>
      <c r="E47" s="7">
        <v>14888</v>
      </c>
      <c r="F47" s="6">
        <v>2516</v>
      </c>
      <c r="G47" s="6">
        <v>14667</v>
      </c>
      <c r="H47" s="7">
        <v>17183</v>
      </c>
      <c r="I47" s="6">
        <v>176</v>
      </c>
      <c r="J47" s="6">
        <v>15545</v>
      </c>
      <c r="K47" s="7">
        <v>15721</v>
      </c>
      <c r="L47" s="6">
        <v>0</v>
      </c>
      <c r="M47" s="6">
        <v>14154</v>
      </c>
      <c r="N47">
        <v>14154</v>
      </c>
      <c r="O47" s="6">
        <v>0</v>
      </c>
      <c r="P47" s="6">
        <v>6202</v>
      </c>
      <c r="Q47" s="8">
        <v>6202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37" ht="36" x14ac:dyDescent="0.25">
      <c r="A48" s="57"/>
      <c r="B48" s="5" t="s">
        <v>9</v>
      </c>
      <c r="C48" s="6">
        <v>1457</v>
      </c>
      <c r="D48" s="6">
        <v>483</v>
      </c>
      <c r="E48" s="7">
        <v>1940</v>
      </c>
      <c r="F48" s="6">
        <v>1215</v>
      </c>
      <c r="G48" s="6">
        <v>91</v>
      </c>
      <c r="H48" s="7">
        <v>1306</v>
      </c>
      <c r="I48" s="6">
        <v>493</v>
      </c>
      <c r="J48" s="6">
        <v>1366</v>
      </c>
      <c r="K48" s="7">
        <v>1859</v>
      </c>
      <c r="L48" s="6">
        <v>1453</v>
      </c>
      <c r="M48" s="6">
        <v>2868</v>
      </c>
      <c r="N48">
        <v>4321</v>
      </c>
      <c r="O48" s="6">
        <v>1161</v>
      </c>
      <c r="P48" s="6">
        <v>127</v>
      </c>
      <c r="Q48" s="8">
        <v>1288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37" ht="19.5" x14ac:dyDescent="0.25">
      <c r="A49" s="57"/>
      <c r="B49" s="18" t="s">
        <v>10</v>
      </c>
      <c r="C49" s="6">
        <v>0</v>
      </c>
      <c r="D49" s="6">
        <v>0</v>
      </c>
      <c r="E49" s="7">
        <v>0</v>
      </c>
      <c r="F49" s="6">
        <v>0</v>
      </c>
      <c r="G49" s="6">
        <v>216</v>
      </c>
      <c r="H49" s="7">
        <v>216</v>
      </c>
      <c r="I49" s="6">
        <v>13</v>
      </c>
      <c r="J49" s="6">
        <v>0</v>
      </c>
      <c r="K49" s="7">
        <v>13</v>
      </c>
      <c r="L49" s="6">
        <v>83</v>
      </c>
      <c r="M49" s="6">
        <v>0</v>
      </c>
      <c r="N49">
        <v>83</v>
      </c>
      <c r="O49" s="6">
        <v>0</v>
      </c>
      <c r="P49" s="6">
        <v>17</v>
      </c>
      <c r="Q49" s="8">
        <v>17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37" ht="19.5" x14ac:dyDescent="0.25">
      <c r="A50" s="58"/>
      <c r="B50" s="27" t="s">
        <v>11</v>
      </c>
      <c r="C50" s="14">
        <v>2183</v>
      </c>
      <c r="D50" s="14">
        <f>D46+D47+D48+D49</f>
        <v>15897</v>
      </c>
      <c r="E50" s="15">
        <v>18080</v>
      </c>
      <c r="F50" s="14">
        <f>F46+F47+F48+F49</f>
        <v>4420</v>
      </c>
      <c r="G50" s="14">
        <f>G46+G47+G48+G49</f>
        <v>15424</v>
      </c>
      <c r="H50" s="15">
        <v>19844</v>
      </c>
      <c r="I50" s="14">
        <v>706</v>
      </c>
      <c r="J50" s="14">
        <v>17449</v>
      </c>
      <c r="K50" s="15">
        <v>18155</v>
      </c>
      <c r="L50" s="15">
        <v>2621</v>
      </c>
      <c r="M50" s="15">
        <v>17386</v>
      </c>
      <c r="N50" s="15">
        <v>20007</v>
      </c>
      <c r="O50" s="15">
        <v>1161</v>
      </c>
      <c r="P50" s="15">
        <v>7456</v>
      </c>
      <c r="Q50" s="14">
        <v>8617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7"/>
      <c r="AE50" s="17"/>
      <c r="AF50" s="17"/>
      <c r="AG50" s="17"/>
      <c r="AH50" s="17"/>
      <c r="AI50" s="17"/>
      <c r="AJ50" s="17"/>
      <c r="AK50" s="17"/>
    </row>
    <row r="51" spans="1:37" ht="19.5" x14ac:dyDescent="0.25">
      <c r="A51" s="34" t="s">
        <v>25</v>
      </c>
      <c r="B51" s="18" t="s">
        <v>7</v>
      </c>
      <c r="C51" s="6">
        <v>403</v>
      </c>
      <c r="D51" s="6">
        <v>725</v>
      </c>
      <c r="E51" s="7">
        <v>1128</v>
      </c>
      <c r="F51" s="6">
        <v>2379</v>
      </c>
      <c r="G51" s="6">
        <v>961</v>
      </c>
      <c r="H51" s="7">
        <v>3340</v>
      </c>
      <c r="I51" s="6">
        <v>1688</v>
      </c>
      <c r="J51" s="6">
        <v>1314</v>
      </c>
      <c r="K51" s="7">
        <v>3002</v>
      </c>
      <c r="L51" s="6">
        <v>839</v>
      </c>
      <c r="M51" s="6">
        <v>279</v>
      </c>
      <c r="N51">
        <v>1118</v>
      </c>
      <c r="O51" s="6">
        <v>248</v>
      </c>
      <c r="P51" s="6">
        <v>0</v>
      </c>
      <c r="Q51" s="8">
        <v>248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37" ht="18" customHeight="1" x14ac:dyDescent="0.25">
      <c r="A52" s="34"/>
      <c r="B52" s="18" t="s">
        <v>17</v>
      </c>
      <c r="C52" s="6">
        <v>2500</v>
      </c>
      <c r="D52" s="6">
        <v>26082</v>
      </c>
      <c r="E52" s="7">
        <v>28582</v>
      </c>
      <c r="F52" s="6">
        <v>4678</v>
      </c>
      <c r="G52" s="6">
        <v>20903</v>
      </c>
      <c r="H52" s="7">
        <v>25581</v>
      </c>
      <c r="I52" s="6">
        <v>2005</v>
      </c>
      <c r="J52" s="6">
        <v>26927</v>
      </c>
      <c r="K52" s="7">
        <v>28932</v>
      </c>
      <c r="L52" s="6">
        <v>1072</v>
      </c>
      <c r="M52" s="6">
        <v>29015</v>
      </c>
      <c r="N52">
        <v>30087</v>
      </c>
      <c r="O52" s="6">
        <v>1414</v>
      </c>
      <c r="P52" s="6">
        <v>29063</v>
      </c>
      <c r="Q52" s="8">
        <v>30477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37" ht="36" x14ac:dyDescent="0.25">
      <c r="A53" s="34"/>
      <c r="B53" s="5" t="s">
        <v>9</v>
      </c>
      <c r="C53" s="6">
        <v>498</v>
      </c>
      <c r="D53" s="6">
        <v>4600</v>
      </c>
      <c r="E53" s="7">
        <v>5098</v>
      </c>
      <c r="F53" s="6">
        <v>993</v>
      </c>
      <c r="G53" s="6">
        <v>2139</v>
      </c>
      <c r="H53" s="7">
        <v>3132</v>
      </c>
      <c r="I53" s="6">
        <v>421</v>
      </c>
      <c r="J53" s="6">
        <v>5393</v>
      </c>
      <c r="K53" s="7">
        <v>5814</v>
      </c>
      <c r="L53" s="6">
        <v>998</v>
      </c>
      <c r="M53" s="6">
        <v>3759</v>
      </c>
      <c r="N53">
        <v>4757</v>
      </c>
      <c r="O53" s="6">
        <v>821</v>
      </c>
      <c r="P53" s="6">
        <v>5213</v>
      </c>
      <c r="Q53" s="8">
        <v>6034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37" ht="19.5" x14ac:dyDescent="0.25">
      <c r="A54" s="34"/>
      <c r="B54" s="18" t="s">
        <v>10</v>
      </c>
      <c r="C54" s="6">
        <v>691</v>
      </c>
      <c r="D54" s="6">
        <v>204</v>
      </c>
      <c r="E54" s="7">
        <v>895</v>
      </c>
      <c r="F54" s="6">
        <v>690</v>
      </c>
      <c r="G54" s="6">
        <v>203</v>
      </c>
      <c r="H54" s="7">
        <v>893</v>
      </c>
      <c r="I54" s="6">
        <v>1081</v>
      </c>
      <c r="J54" s="6">
        <v>370</v>
      </c>
      <c r="K54" s="7">
        <v>1451</v>
      </c>
      <c r="L54" s="6">
        <v>496</v>
      </c>
      <c r="M54" s="6">
        <v>182</v>
      </c>
      <c r="N54">
        <v>678</v>
      </c>
      <c r="O54" s="6">
        <v>673</v>
      </c>
      <c r="P54" s="6">
        <v>169</v>
      </c>
      <c r="Q54" s="8">
        <v>842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37" ht="19.5" x14ac:dyDescent="0.25">
      <c r="A55" s="34"/>
      <c r="B55" s="28" t="s">
        <v>11</v>
      </c>
      <c r="C55" s="14">
        <v>4092</v>
      </c>
      <c r="D55" s="14">
        <f>D51+D52+D53+D54</f>
        <v>31611</v>
      </c>
      <c r="E55" s="15">
        <v>35703</v>
      </c>
      <c r="F55" s="14">
        <f>F51+F52+F53+F54</f>
        <v>8740</v>
      </c>
      <c r="G55" s="14">
        <f>G51+G52+G53+G54</f>
        <v>24206</v>
      </c>
      <c r="H55" s="15">
        <v>32946</v>
      </c>
      <c r="I55" s="14">
        <v>5195</v>
      </c>
      <c r="J55" s="14">
        <v>34004</v>
      </c>
      <c r="K55" s="15">
        <v>39199</v>
      </c>
      <c r="L55" s="15">
        <v>3405</v>
      </c>
      <c r="M55" s="15">
        <v>33235</v>
      </c>
      <c r="N55" s="15">
        <v>36640</v>
      </c>
      <c r="O55" s="15">
        <v>3156</v>
      </c>
      <c r="P55" s="15">
        <v>34445</v>
      </c>
      <c r="Q55" s="14">
        <v>37601</v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7"/>
      <c r="AE55" s="17"/>
      <c r="AF55" s="17"/>
      <c r="AG55" s="17"/>
      <c r="AH55" s="17"/>
      <c r="AI55" s="17"/>
      <c r="AJ55" s="17"/>
      <c r="AK55" s="17"/>
    </row>
    <row r="56" spans="1:37" ht="19.5" customHeight="1" x14ac:dyDescent="0.25">
      <c r="A56" s="35" t="s">
        <v>26</v>
      </c>
      <c r="B56" s="29" t="s">
        <v>7</v>
      </c>
      <c r="C56" s="6">
        <v>1650</v>
      </c>
      <c r="D56" s="6">
        <v>882</v>
      </c>
      <c r="E56" s="7">
        <v>2532</v>
      </c>
      <c r="F56" s="6">
        <v>924</v>
      </c>
      <c r="G56" s="6">
        <v>0</v>
      </c>
      <c r="H56" s="7">
        <v>924</v>
      </c>
      <c r="I56" s="6">
        <v>1045</v>
      </c>
      <c r="J56" s="6">
        <v>251</v>
      </c>
      <c r="K56" s="7">
        <v>1296</v>
      </c>
      <c r="L56" s="6">
        <v>1284</v>
      </c>
      <c r="M56" s="6">
        <v>160</v>
      </c>
      <c r="N56">
        <v>1444</v>
      </c>
      <c r="O56" s="6">
        <v>919</v>
      </c>
      <c r="P56" s="6">
        <v>0</v>
      </c>
      <c r="Q56" s="8">
        <v>919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37" ht="19.5" x14ac:dyDescent="0.25">
      <c r="A57" s="36"/>
      <c r="B57" s="29" t="s">
        <v>8</v>
      </c>
      <c r="C57" s="6">
        <v>1739</v>
      </c>
      <c r="D57" s="6">
        <v>16064</v>
      </c>
      <c r="E57" s="7">
        <v>17803</v>
      </c>
      <c r="F57" s="6">
        <v>38</v>
      </c>
      <c r="G57" s="6">
        <v>19440</v>
      </c>
      <c r="H57" s="7">
        <v>19478</v>
      </c>
      <c r="I57" s="6">
        <v>733</v>
      </c>
      <c r="J57" s="6">
        <v>20475</v>
      </c>
      <c r="K57" s="7">
        <v>21208</v>
      </c>
      <c r="L57" s="6">
        <v>1537</v>
      </c>
      <c r="M57" s="6">
        <v>17426</v>
      </c>
      <c r="N57">
        <v>18963</v>
      </c>
      <c r="O57" s="6">
        <v>907</v>
      </c>
      <c r="P57" s="6">
        <v>16308</v>
      </c>
      <c r="Q57" s="8">
        <v>17215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37" ht="36" x14ac:dyDescent="0.25">
      <c r="A58" s="36"/>
      <c r="B58" s="5" t="s">
        <v>9</v>
      </c>
      <c r="C58" s="6">
        <v>1100</v>
      </c>
      <c r="D58" s="6">
        <v>2183</v>
      </c>
      <c r="E58" s="7">
        <v>3283</v>
      </c>
      <c r="F58" s="6">
        <v>410</v>
      </c>
      <c r="G58" s="6">
        <v>1215</v>
      </c>
      <c r="H58" s="7">
        <v>1625</v>
      </c>
      <c r="I58" s="6">
        <v>289</v>
      </c>
      <c r="J58" s="6">
        <v>4160</v>
      </c>
      <c r="K58" s="7">
        <v>4449</v>
      </c>
      <c r="L58" s="6">
        <v>929</v>
      </c>
      <c r="M58" s="6">
        <v>2899</v>
      </c>
      <c r="N58">
        <v>3828</v>
      </c>
      <c r="O58" s="6">
        <v>1673</v>
      </c>
      <c r="P58" s="6">
        <v>4915</v>
      </c>
      <c r="Q58" s="8">
        <v>6588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37" ht="19.5" x14ac:dyDescent="0.25">
      <c r="A59" s="36"/>
      <c r="B59" s="29" t="s">
        <v>10</v>
      </c>
      <c r="C59" s="6">
        <v>284</v>
      </c>
      <c r="D59" s="6">
        <v>111</v>
      </c>
      <c r="E59" s="7">
        <v>395</v>
      </c>
      <c r="F59" s="6">
        <v>0</v>
      </c>
      <c r="G59" s="6">
        <v>55</v>
      </c>
      <c r="H59" s="7">
        <v>55</v>
      </c>
      <c r="I59" s="6">
        <v>60</v>
      </c>
      <c r="J59" s="6">
        <v>94</v>
      </c>
      <c r="K59" s="7">
        <v>154</v>
      </c>
      <c r="L59" s="6">
        <v>165</v>
      </c>
      <c r="M59" s="6">
        <v>191</v>
      </c>
      <c r="N59">
        <v>356</v>
      </c>
      <c r="O59" s="6">
        <v>451</v>
      </c>
      <c r="P59" s="6">
        <v>139</v>
      </c>
      <c r="Q59" s="8">
        <v>590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37" ht="19.5" x14ac:dyDescent="0.25">
      <c r="A60" s="37"/>
      <c r="B60" s="30" t="s">
        <v>11</v>
      </c>
      <c r="C60" s="14">
        <v>4773</v>
      </c>
      <c r="D60" s="14">
        <f>D56+D57+D58+D59</f>
        <v>19240</v>
      </c>
      <c r="E60" s="15">
        <v>24013</v>
      </c>
      <c r="F60" s="14">
        <f>F56+F57+F58+F59</f>
        <v>1372</v>
      </c>
      <c r="G60" s="14">
        <f>G56+G57+G58+G59</f>
        <v>20710</v>
      </c>
      <c r="H60" s="15">
        <v>22082</v>
      </c>
      <c r="I60" s="14">
        <v>2127</v>
      </c>
      <c r="J60" s="14">
        <v>24980</v>
      </c>
      <c r="K60" s="15">
        <v>27107</v>
      </c>
      <c r="L60" s="15">
        <v>3915</v>
      </c>
      <c r="M60" s="15">
        <v>20676</v>
      </c>
      <c r="N60" s="15">
        <v>24591</v>
      </c>
      <c r="O60" s="15">
        <v>3950</v>
      </c>
      <c r="P60" s="15">
        <v>21362</v>
      </c>
      <c r="Q60" s="14">
        <v>25312</v>
      </c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7"/>
      <c r="AE60" s="17"/>
      <c r="AF60" s="17"/>
      <c r="AG60" s="17"/>
      <c r="AH60" s="17"/>
      <c r="AI60" s="17"/>
      <c r="AJ60" s="17"/>
      <c r="AK60" s="17"/>
    </row>
    <row r="61" spans="1:37" ht="19.5" x14ac:dyDescent="0.25">
      <c r="A61" s="38" t="s">
        <v>27</v>
      </c>
      <c r="B61" s="18" t="s">
        <v>7</v>
      </c>
      <c r="C61" s="6">
        <v>134</v>
      </c>
      <c r="D61" s="6">
        <v>0</v>
      </c>
      <c r="E61" s="7">
        <v>134</v>
      </c>
      <c r="F61" s="6">
        <v>1272</v>
      </c>
      <c r="G61" s="6">
        <v>346</v>
      </c>
      <c r="H61" s="7">
        <v>1618</v>
      </c>
      <c r="I61" s="6">
        <v>92</v>
      </c>
      <c r="J61" s="6">
        <v>345</v>
      </c>
      <c r="K61" s="7">
        <v>437</v>
      </c>
      <c r="L61" s="6">
        <v>100</v>
      </c>
      <c r="M61" s="6">
        <v>129</v>
      </c>
      <c r="N61">
        <v>229</v>
      </c>
      <c r="O61" s="6">
        <v>0</v>
      </c>
      <c r="P61" s="6">
        <v>0</v>
      </c>
      <c r="Q61" s="8">
        <v>0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37" ht="19.5" x14ac:dyDescent="0.25">
      <c r="A62" s="39"/>
      <c r="B62" s="18" t="s">
        <v>8</v>
      </c>
      <c r="C62" s="6">
        <v>1159</v>
      </c>
      <c r="D62" s="6">
        <v>9700</v>
      </c>
      <c r="E62" s="7">
        <v>10859</v>
      </c>
      <c r="F62" s="6">
        <v>2536</v>
      </c>
      <c r="G62" s="6">
        <v>6006</v>
      </c>
      <c r="H62" s="7">
        <v>8542</v>
      </c>
      <c r="I62" s="6">
        <v>1246</v>
      </c>
      <c r="J62" s="6">
        <v>10098</v>
      </c>
      <c r="K62" s="7">
        <v>11344</v>
      </c>
      <c r="L62" s="6">
        <v>640</v>
      </c>
      <c r="M62" s="6">
        <v>10420</v>
      </c>
      <c r="N62">
        <v>11060</v>
      </c>
      <c r="O62" s="6">
        <v>225</v>
      </c>
      <c r="P62" s="6">
        <v>8402</v>
      </c>
      <c r="Q62" s="8">
        <v>8627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37" ht="36" x14ac:dyDescent="0.25">
      <c r="A63" s="39"/>
      <c r="B63" s="18" t="s">
        <v>9</v>
      </c>
      <c r="C63" s="6">
        <v>553</v>
      </c>
      <c r="D63" s="6">
        <v>1573</v>
      </c>
      <c r="E63" s="7">
        <v>2126</v>
      </c>
      <c r="F63" s="6">
        <v>689</v>
      </c>
      <c r="G63" s="6">
        <v>1972</v>
      </c>
      <c r="H63" s="7">
        <v>2661</v>
      </c>
      <c r="I63" s="6">
        <v>1748</v>
      </c>
      <c r="J63" s="6">
        <v>2465</v>
      </c>
      <c r="K63" s="7">
        <v>4213</v>
      </c>
      <c r="L63" s="6">
        <v>345</v>
      </c>
      <c r="M63" s="6">
        <v>1130</v>
      </c>
      <c r="N63">
        <v>1475</v>
      </c>
      <c r="O63" s="6">
        <v>101</v>
      </c>
      <c r="P63" s="6">
        <v>292</v>
      </c>
      <c r="Q63" s="8">
        <v>393</v>
      </c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37" ht="19.5" x14ac:dyDescent="0.25">
      <c r="A64" s="39"/>
      <c r="B64" s="18" t="s">
        <v>10</v>
      </c>
      <c r="C64" s="6">
        <v>112</v>
      </c>
      <c r="D64" s="6">
        <v>0</v>
      </c>
      <c r="E64" s="7">
        <v>112</v>
      </c>
      <c r="F64" s="6">
        <v>243</v>
      </c>
      <c r="G64" s="6">
        <v>368</v>
      </c>
      <c r="H64" s="7">
        <v>611</v>
      </c>
      <c r="I64" s="6">
        <v>107</v>
      </c>
      <c r="J64" s="6">
        <v>277</v>
      </c>
      <c r="K64" s="7">
        <v>384</v>
      </c>
      <c r="L64" s="6">
        <v>88</v>
      </c>
      <c r="M64" s="6">
        <v>200</v>
      </c>
      <c r="N64">
        <v>288</v>
      </c>
      <c r="O64" s="6">
        <v>38</v>
      </c>
      <c r="P64" s="6">
        <v>33</v>
      </c>
      <c r="Q64" s="8">
        <v>71</v>
      </c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37" ht="19.5" x14ac:dyDescent="0.25">
      <c r="A65" s="40"/>
      <c r="B65" s="23" t="s">
        <v>11</v>
      </c>
      <c r="C65" s="14">
        <v>1958</v>
      </c>
      <c r="D65" s="14">
        <f>D61+D62+D63+D64</f>
        <v>11273</v>
      </c>
      <c r="E65" s="15">
        <v>13231</v>
      </c>
      <c r="F65" s="14">
        <f>F61+F62+F63+F64</f>
        <v>4740</v>
      </c>
      <c r="G65" s="14">
        <f>G61+G62+G63+G64</f>
        <v>8692</v>
      </c>
      <c r="H65" s="15">
        <f>H61+H62+H63+H64</f>
        <v>13432</v>
      </c>
      <c r="I65" s="14">
        <v>3193</v>
      </c>
      <c r="J65" s="14">
        <v>13185</v>
      </c>
      <c r="K65" s="15">
        <v>16378</v>
      </c>
      <c r="L65" s="15">
        <v>1173</v>
      </c>
      <c r="M65" s="15">
        <v>11879</v>
      </c>
      <c r="N65" s="15">
        <v>13052</v>
      </c>
      <c r="O65" s="15">
        <v>364</v>
      </c>
      <c r="P65" s="15">
        <v>8727</v>
      </c>
      <c r="Q65" s="14">
        <v>9091</v>
      </c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7"/>
      <c r="AE65" s="17"/>
      <c r="AF65" s="17"/>
      <c r="AG65" s="17"/>
      <c r="AH65" s="17"/>
      <c r="AI65" s="17"/>
      <c r="AJ65" s="17"/>
      <c r="AK65" s="17"/>
    </row>
    <row r="66" spans="1:37" ht="39" customHeight="1" x14ac:dyDescent="0.4">
      <c r="A66" s="41" t="s">
        <v>28</v>
      </c>
      <c r="B66" s="42"/>
      <c r="C66" s="31">
        <v>26695</v>
      </c>
      <c r="D66" s="31">
        <v>121672</v>
      </c>
      <c r="E66" s="32">
        <v>148367</v>
      </c>
      <c r="F66" s="31">
        <f>F10+F15+F20+F25+F30+F35+F40+F45+F50+F55+F60+F65</f>
        <v>31561</v>
      </c>
      <c r="G66" s="31">
        <f>G10+G15+G20+G25+G30+G35+G40+G45+G50+G55+G60+G65</f>
        <v>124016</v>
      </c>
      <c r="H66" s="32">
        <f>H10+H15+H20+H25+H30+H35+H40+H45+H50+H55+H60+H65</f>
        <v>155577</v>
      </c>
      <c r="I66" s="31">
        <v>21951</v>
      </c>
      <c r="J66" s="31">
        <v>143575</v>
      </c>
      <c r="K66" s="32">
        <v>165526</v>
      </c>
      <c r="L66" s="32">
        <v>21322</v>
      </c>
      <c r="M66" s="32">
        <v>137210</v>
      </c>
      <c r="N66" s="32">
        <v>158532</v>
      </c>
      <c r="O66" s="32">
        <v>18647</v>
      </c>
      <c r="P66" s="32">
        <v>109846</v>
      </c>
      <c r="Q66" s="31">
        <v>128493</v>
      </c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17"/>
      <c r="AE66" s="17"/>
      <c r="AF66" s="17"/>
      <c r="AG66" s="17"/>
      <c r="AH66" s="17"/>
      <c r="AI66" s="17"/>
      <c r="AJ66" s="17"/>
      <c r="AK66" s="17"/>
    </row>
    <row r="72" spans="1:37" x14ac:dyDescent="0.25"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</sheetData>
  <mergeCells count="27">
    <mergeCell ref="AH4:AJ5"/>
    <mergeCell ref="AK4:AM5"/>
    <mergeCell ref="AN4:AP5"/>
    <mergeCell ref="A6:A10"/>
    <mergeCell ref="A11:A15"/>
    <mergeCell ref="AH15:AJ16"/>
    <mergeCell ref="AK15:AM16"/>
    <mergeCell ref="AN15:AP16"/>
    <mergeCell ref="A16:A20"/>
    <mergeCell ref="A3:A5"/>
    <mergeCell ref="B3:B5"/>
    <mergeCell ref="C3:E4"/>
    <mergeCell ref="F3:H4"/>
    <mergeCell ref="I3:K4"/>
    <mergeCell ref="L3:N4"/>
    <mergeCell ref="A51:A55"/>
    <mergeCell ref="A56:A60"/>
    <mergeCell ref="A61:A65"/>
    <mergeCell ref="A66:B66"/>
    <mergeCell ref="A1:Q1"/>
    <mergeCell ref="A21:A25"/>
    <mergeCell ref="A26:A30"/>
    <mergeCell ref="A31:A35"/>
    <mergeCell ref="A36:A40"/>
    <mergeCell ref="A41:A45"/>
    <mergeCell ref="A46:A50"/>
    <mergeCell ref="O3:Q4"/>
  </mergeCells>
  <pageMargins left="0.7" right="0.7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ACH regions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Bouchra LAHLALI</dc:creator>
  <cp:lastModifiedBy>Bouchra LAHLALI</cp:lastModifiedBy>
  <dcterms:created xsi:type="dcterms:W3CDTF">2021-11-15T08:58:07Z</dcterms:created>
  <dcterms:modified xsi:type="dcterms:W3CDTF">2021-11-15T09:01:28Z</dcterms:modified>
</cp:coreProperties>
</file>