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270" windowWidth="15480" windowHeight="11640"/>
  </bookViews>
  <sheets>
    <sheet name="Français " sheetId="1" r:id="rId1"/>
  </sheets>
  <externalReferences>
    <externalReference r:id="rId2"/>
  </externalReferences>
  <definedNames>
    <definedName name="data">'[1]Ventilation de l''actif'!#REF!</definedName>
    <definedName name="VALEURS_LIQUIDATIVES">#REF!</definedName>
  </definedNames>
  <calcPr calcId="125725"/>
</workbook>
</file>

<file path=xl/calcChain.xml><?xml version="1.0" encoding="utf-8"?>
<calcChain xmlns="http://schemas.openxmlformats.org/spreadsheetml/2006/main">
  <c r="J68" i="1"/>
  <c r="J65"/>
  <c r="J69"/>
  <c r="J70"/>
  <c r="J71"/>
  <c r="J67"/>
  <c r="J66" l="1"/>
</calcChain>
</file>

<file path=xl/sharedStrings.xml><?xml version="1.0" encoding="utf-8"?>
<sst xmlns="http://schemas.openxmlformats.org/spreadsheetml/2006/main" count="67" uniqueCount="49">
  <si>
    <t>Actif net par catégorie OPCVM</t>
  </si>
  <si>
    <t>Variation (%)</t>
  </si>
  <si>
    <t>Catégorie</t>
  </si>
  <si>
    <t>Nombre OPCVM</t>
  </si>
  <si>
    <t>Montant</t>
  </si>
  <si>
    <t>Structure</t>
  </si>
  <si>
    <t>Variation Hebdomadaire</t>
  </si>
  <si>
    <t>Variation Mensuelle</t>
  </si>
  <si>
    <t>Variation Annuelle</t>
  </si>
  <si>
    <t>Actions</t>
  </si>
  <si>
    <t>Diversifiés</t>
  </si>
  <si>
    <t>Monétaire</t>
  </si>
  <si>
    <t>Obligations CT</t>
  </si>
  <si>
    <t>Obligations MLT</t>
  </si>
  <si>
    <t>Contractuel</t>
  </si>
  <si>
    <t>TOTAL</t>
  </si>
  <si>
    <t xml:space="preserve"> </t>
  </si>
  <si>
    <t>Indices De Performance</t>
  </si>
  <si>
    <t>Indices</t>
  </si>
  <si>
    <r>
      <t>Actions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</si>
  <si>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Diversifiés</t>
    </r>
    <r>
      <rPr>
        <vertAlign val="superscript"/>
        <sz val="12"/>
        <color theme="1"/>
        <rFont val="Calibri"/>
        <family val="2"/>
        <scheme val="minor"/>
      </rPr>
      <t>1</t>
    </r>
  </si>
  <si>
    <r>
      <t>Monétaire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</si>
  <si>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CT</t>
    </r>
    <r>
      <rPr>
        <vertAlign val="superscript"/>
        <sz val="12"/>
        <color theme="1"/>
        <rFont val="Calibri"/>
        <family val="2"/>
        <scheme val="minor"/>
      </rPr>
      <t>2</t>
    </r>
  </si>
  <si>
    <r>
      <t>Obligations MLT</t>
    </r>
    <r>
      <rPr>
        <vertAlign val="superscript"/>
        <sz val="12"/>
        <color theme="1"/>
        <rFont val="Calibri"/>
        <family val="2"/>
        <scheme val="minor"/>
      </rPr>
      <t>2</t>
    </r>
  </si>
  <si>
    <r>
      <rPr>
        <vertAlign val="superscript"/>
        <sz val="10"/>
        <rFont val="Calibri"/>
        <family val="2"/>
        <scheme val="minor"/>
      </rPr>
      <t xml:space="preserve">1 </t>
    </r>
    <r>
      <rPr>
        <sz val="10"/>
        <rFont val="Calibri"/>
        <family val="2"/>
        <scheme val="minor"/>
      </rPr>
      <t xml:space="preserve"> les indices tiennent compte des opérations sur titres et ont pour base 100 au 31/12/1996 </t>
    </r>
  </si>
  <si>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les indices tiennent compte des opérations sur titres et ont pour base 100 au 31/12/2004</t>
    </r>
  </si>
  <si>
    <t>Actif Total Par Catégorie De Valeurs</t>
  </si>
  <si>
    <t>Variation  (%)</t>
  </si>
  <si>
    <t>Valeurs cotées (VC)</t>
  </si>
  <si>
    <t>VC Actions</t>
  </si>
  <si>
    <t>VC Obligations privées</t>
  </si>
  <si>
    <t>VC Obligations émises ou garanties par l'état</t>
  </si>
  <si>
    <t>Valeurs non cotées (VNC)</t>
  </si>
  <si>
    <t>VNC Actions</t>
  </si>
  <si>
    <t>VNC Obligations privées</t>
  </si>
  <si>
    <t>VNC Obligations émises ou garanties par l'état</t>
  </si>
  <si>
    <t>VNC Titres de créance négociables</t>
  </si>
  <si>
    <t>VNC Titres d'OPCVM</t>
  </si>
  <si>
    <t>Autres éléments d'Actif</t>
  </si>
  <si>
    <t>ACTIF TOTAL</t>
  </si>
  <si>
    <t xml:space="preserve">Souscriptions et rachats par Catégorie OPCVM </t>
  </si>
  <si>
    <t>Volume de souscriptions</t>
  </si>
  <si>
    <t>Volume de rachats</t>
  </si>
  <si>
    <t>Nombre total de porteurs de parts ou d'actions</t>
  </si>
  <si>
    <t>Personnes physiques résidentes</t>
  </si>
  <si>
    <t>Personnes physiques non résidentes</t>
  </si>
  <si>
    <t>Personnes morales résidentes</t>
  </si>
  <si>
    <t>Personnes morales non résidentes</t>
  </si>
  <si>
    <t>Total</t>
  </si>
</sst>
</file>

<file path=xl/styles.xml><?xml version="1.0" encoding="utf-8"?>
<styleSheet xmlns="http://schemas.openxmlformats.org/spreadsheetml/2006/main">
  <numFmts count="4">
    <numFmt numFmtId="43" formatCode="_-* #,##0.00\ _€_-;\-* #,##0.00\ _€_-;_-* &quot;-&quot;??\ _€_-;_-@_-"/>
    <numFmt numFmtId="164" formatCode="#,##0_ ;\-#,##0\ "/>
    <numFmt numFmtId="165" formatCode="#,##0.0_ ;\-#,##0.0\ "/>
    <numFmt numFmtId="166" formatCode="_-* #,##0.00\ _F_-;\-* #,##0.00\ _F_-;_-* &quot;-&quot;??\ _F_-;_-@_-"/>
  </numFmts>
  <fonts count="15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4"/>
      <color rgb="FF00008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sz val="11"/>
      <name val="Arial"/>
      <family val="2"/>
    </font>
    <font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2" fillId="0" borderId="0"/>
    <xf numFmtId="166" fontId="7" fillId="0" borderId="0" applyFont="0" applyFill="0" applyBorder="0" applyAlignment="0" applyProtection="0"/>
    <xf numFmtId="0" fontId="7" fillId="0" borderId="0"/>
  </cellStyleXfs>
  <cellXfs count="73">
    <xf numFmtId="0" fontId="0" fillId="0" borderId="0" xfId="0"/>
    <xf numFmtId="0" fontId="3" fillId="2" borderId="0" xfId="2" applyFont="1" applyFill="1" applyBorder="1" applyAlignment="1">
      <alignment horizontal="left" wrapText="1"/>
    </xf>
    <xf numFmtId="0" fontId="4" fillId="2" borderId="0" xfId="2" applyFont="1" applyFill="1" applyAlignment="1"/>
    <xf numFmtId="0" fontId="5" fillId="2" borderId="0" xfId="2" applyFont="1" applyFill="1" applyAlignment="1">
      <alignment vertical="center" wrapText="1"/>
    </xf>
    <xf numFmtId="0" fontId="5" fillId="2" borderId="0" xfId="2" applyFont="1" applyFill="1" applyAlignment="1">
      <alignment vertical="center"/>
    </xf>
    <xf numFmtId="0" fontId="6" fillId="2" borderId="0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9" fillId="4" borderId="6" xfId="1" applyNumberFormat="1" applyFont="1" applyFill="1" applyBorder="1" applyAlignment="1">
      <alignment horizontal="center" vertical="center"/>
    </xf>
    <xf numFmtId="165" fontId="9" fillId="2" borderId="0" xfId="1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164" fontId="9" fillId="2" borderId="3" xfId="1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 wrapText="1"/>
    </xf>
    <xf numFmtId="164" fontId="9" fillId="4" borderId="3" xfId="1" applyNumberFormat="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left" vertical="center" wrapText="1"/>
    </xf>
    <xf numFmtId="164" fontId="9" fillId="2" borderId="8" xfId="1" applyNumberFormat="1" applyFont="1" applyFill="1" applyBorder="1" applyAlignment="1">
      <alignment horizontal="center" vertical="center"/>
    </xf>
    <xf numFmtId="164" fontId="6" fillId="3" borderId="3" xfId="1" applyNumberFormat="1" applyFont="1" applyFill="1" applyBorder="1" applyAlignment="1">
      <alignment horizontal="center" vertical="center"/>
    </xf>
    <xf numFmtId="165" fontId="6" fillId="2" borderId="0" xfId="1" applyNumberFormat="1" applyFont="1" applyFill="1" applyBorder="1" applyAlignment="1">
      <alignment horizontal="center" vertical="center"/>
    </xf>
    <xf numFmtId="0" fontId="5" fillId="2" borderId="0" xfId="2" applyFont="1" applyFill="1" applyBorder="1" applyAlignment="1">
      <alignment vertical="center"/>
    </xf>
    <xf numFmtId="0" fontId="4" fillId="2" borderId="0" xfId="2" applyFont="1" applyFill="1" applyBorder="1" applyAlignment="1"/>
    <xf numFmtId="0" fontId="5" fillId="2" borderId="0" xfId="2" applyFont="1" applyFill="1" applyBorder="1" applyAlignment="1">
      <alignment vertical="center" wrapText="1"/>
    </xf>
    <xf numFmtId="0" fontId="1" fillId="2" borderId="0" xfId="2" applyFont="1" applyFill="1" applyAlignment="1">
      <alignment vertical="center"/>
    </xf>
    <xf numFmtId="0" fontId="1" fillId="2" borderId="0" xfId="2" applyFont="1" applyFill="1" applyBorder="1" applyAlignment="1">
      <alignment vertical="center"/>
    </xf>
    <xf numFmtId="0" fontId="13" fillId="2" borderId="0" xfId="2" applyFont="1" applyFill="1" applyAlignment="1">
      <alignment horizontal="right" vertical="center"/>
    </xf>
    <xf numFmtId="0" fontId="11" fillId="2" borderId="0" xfId="2" applyFont="1" applyFill="1" applyAlignment="1">
      <alignment horizontal="left" vertical="top" wrapText="1"/>
    </xf>
    <xf numFmtId="0" fontId="4" fillId="2" borderId="0" xfId="2" applyFont="1" applyFill="1" applyAlignment="1">
      <alignment vertical="center"/>
    </xf>
    <xf numFmtId="0" fontId="4" fillId="2" borderId="0" xfId="2" applyFont="1" applyFill="1" applyBorder="1" applyAlignment="1">
      <alignment vertical="center"/>
    </xf>
    <xf numFmtId="3" fontId="9" fillId="4" borderId="3" xfId="1" applyNumberFormat="1" applyFont="1" applyFill="1" applyBorder="1" applyAlignment="1">
      <alignment horizontal="right" vertical="center" indent="1"/>
    </xf>
    <xf numFmtId="4" fontId="9" fillId="4" borderId="3" xfId="1" applyNumberFormat="1" applyFont="1" applyFill="1" applyBorder="1" applyAlignment="1">
      <alignment horizontal="center" vertical="center"/>
    </xf>
    <xf numFmtId="3" fontId="9" fillId="2" borderId="3" xfId="1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center" vertical="center"/>
    </xf>
    <xf numFmtId="3" fontId="6" fillId="3" borderId="3" xfId="0" applyNumberFormat="1" applyFont="1" applyFill="1" applyBorder="1" applyAlignment="1">
      <alignment horizontal="right" vertical="center" indent="1"/>
    </xf>
    <xf numFmtId="4" fontId="6" fillId="3" borderId="3" xfId="0" applyNumberFormat="1" applyFont="1" applyFill="1" applyBorder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4" fontId="9" fillId="4" borderId="3" xfId="1" applyNumberFormat="1" applyFont="1" applyFill="1" applyBorder="1" applyAlignment="1">
      <alignment horizontal="right" vertical="center" indent="1"/>
    </xf>
    <xf numFmtId="4" fontId="9" fillId="2" borderId="0" xfId="1" applyNumberFormat="1" applyFont="1" applyFill="1" applyBorder="1" applyAlignment="1">
      <alignment horizontal="right" vertical="center" indent="1"/>
    </xf>
    <xf numFmtId="4" fontId="6" fillId="5" borderId="1" xfId="0" applyNumberFormat="1" applyFont="1" applyFill="1" applyBorder="1" applyAlignment="1">
      <alignment horizontal="right" vertical="center" indent="1"/>
    </xf>
    <xf numFmtId="4" fontId="9" fillId="2" borderId="3" xfId="1" applyNumberFormat="1" applyFont="1" applyFill="1" applyBorder="1" applyAlignment="1">
      <alignment horizontal="right" vertical="center" indent="1"/>
    </xf>
    <xf numFmtId="3" fontId="8" fillId="4" borderId="3" xfId="1" applyNumberFormat="1" applyFont="1" applyFill="1" applyBorder="1" applyAlignment="1">
      <alignment horizontal="right" vertical="center" indent="1"/>
    </xf>
    <xf numFmtId="3" fontId="8" fillId="2" borderId="0" xfId="1" applyNumberFormat="1" applyFont="1" applyFill="1" applyBorder="1" applyAlignment="1">
      <alignment horizontal="right" vertical="center" indent="1"/>
    </xf>
    <xf numFmtId="3" fontId="9" fillId="2" borderId="0" xfId="1" applyNumberFormat="1" applyFont="1" applyFill="1" applyBorder="1" applyAlignment="1">
      <alignment horizontal="right" vertical="center" indent="1"/>
    </xf>
    <xf numFmtId="4" fontId="9" fillId="4" borderId="4" xfId="1" applyNumberFormat="1" applyFont="1" applyFill="1" applyBorder="1" applyAlignment="1">
      <alignment horizontal="center" vertical="center"/>
    </xf>
    <xf numFmtId="4" fontId="6" fillId="3" borderId="4" xfId="0" applyNumberFormat="1" applyFont="1" applyFill="1" applyBorder="1" applyAlignment="1">
      <alignment horizontal="center" vertical="center"/>
    </xf>
    <xf numFmtId="4" fontId="9" fillId="4" borderId="6" xfId="1" applyNumberFormat="1" applyFont="1" applyFill="1" applyBorder="1" applyAlignment="1">
      <alignment horizontal="center" vertical="center"/>
    </xf>
    <xf numFmtId="4" fontId="9" fillId="2" borderId="8" xfId="1" applyNumberFormat="1" applyFont="1" applyFill="1" applyBorder="1" applyAlignment="1">
      <alignment horizontal="center" vertical="center"/>
    </xf>
    <xf numFmtId="4" fontId="6" fillId="3" borderId="3" xfId="1" applyNumberFormat="1" applyFont="1" applyFill="1" applyBorder="1" applyAlignment="1">
      <alignment horizontal="center" vertical="center"/>
    </xf>
    <xf numFmtId="4" fontId="6" fillId="3" borderId="4" xfId="1" applyNumberFormat="1" applyFont="1" applyFill="1" applyBorder="1" applyAlignment="1">
      <alignment horizontal="center" vertical="center"/>
    </xf>
    <xf numFmtId="0" fontId="3" fillId="2" borderId="0" xfId="2" applyFont="1" applyFill="1" applyAlignment="1">
      <alignment horizontal="left" vertical="center" wrapText="1"/>
    </xf>
    <xf numFmtId="4" fontId="9" fillId="0" borderId="3" xfId="1" applyNumberFormat="1" applyFont="1" applyFill="1" applyBorder="1" applyAlignment="1">
      <alignment horizontal="center" vertical="center"/>
    </xf>
    <xf numFmtId="3" fontId="9" fillId="0" borderId="3" xfId="1" applyNumberFormat="1" applyFont="1" applyFill="1" applyBorder="1" applyAlignment="1">
      <alignment horizontal="right" vertical="center" indent="1"/>
    </xf>
    <xf numFmtId="4" fontId="9" fillId="0" borderId="4" xfId="1" applyNumberFormat="1" applyFont="1" applyFill="1" applyBorder="1" applyAlignment="1">
      <alignment horizontal="center" vertical="center"/>
    </xf>
    <xf numFmtId="3" fontId="9" fillId="6" borderId="0" xfId="1" applyNumberFormat="1" applyFont="1" applyFill="1" applyBorder="1" applyAlignment="1">
      <alignment horizontal="right" vertical="center" indent="1"/>
    </xf>
    <xf numFmtId="3" fontId="6" fillId="5" borderId="1" xfId="0" applyNumberFormat="1" applyFont="1" applyFill="1" applyBorder="1" applyAlignment="1">
      <alignment horizontal="right" vertical="center" indent="1"/>
    </xf>
    <xf numFmtId="4" fontId="9" fillId="2" borderId="4" xfId="1" applyNumberFormat="1" applyFont="1" applyFill="1" applyBorder="1" applyAlignment="1">
      <alignment horizontal="center" vertical="center"/>
    </xf>
    <xf numFmtId="43" fontId="0" fillId="0" borderId="10" xfId="1" applyFont="1" applyBorder="1" applyAlignment="1" applyProtection="1">
      <alignment horizontal="center"/>
      <protection locked="0"/>
    </xf>
    <xf numFmtId="4" fontId="14" fillId="2" borderId="0" xfId="0" applyNumberFormat="1" applyFont="1" applyFill="1" applyAlignment="1">
      <alignment vertical="center"/>
    </xf>
    <xf numFmtId="0" fontId="3" fillId="2" borderId="9" xfId="2" applyFont="1" applyFill="1" applyBorder="1" applyAlignment="1">
      <alignment horizontal="left" vertical="center" wrapText="1"/>
    </xf>
    <xf numFmtId="0" fontId="3" fillId="2" borderId="0" xfId="2" applyFont="1" applyFill="1" applyAlignment="1">
      <alignment horizontal="left" wrapText="1"/>
    </xf>
    <xf numFmtId="0" fontId="6" fillId="3" borderId="1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left" wrapText="1"/>
    </xf>
    <xf numFmtId="0" fontId="11" fillId="2" borderId="0" xfId="2" applyFont="1" applyFill="1" applyAlignment="1">
      <alignment horizontal="left" vertical="top" wrapText="1"/>
    </xf>
  </cellXfs>
  <cellStyles count="5">
    <cellStyle name="Milliers" xfId="1" builtinId="3"/>
    <cellStyle name="Milliers 2" xfId="3"/>
    <cellStyle name="Normal" xfId="0" builtinId="0"/>
    <cellStyle name="Normal 2" xfId="2"/>
    <cellStyle name="Normal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2</xdr:col>
      <xdr:colOff>1357312</xdr:colOff>
      <xdr:row>17</xdr:row>
      <xdr:rowOff>107156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440906" cy="2940844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</xdr:spPr>
    </xdr:pic>
    <xdr:clientData/>
  </xdr:twoCellAnchor>
  <xdr:twoCellAnchor editAs="oneCell">
    <xdr:from>
      <xdr:col>2</xdr:col>
      <xdr:colOff>1047750</xdr:colOff>
      <xdr:row>0</xdr:row>
      <xdr:rowOff>0</xdr:rowOff>
    </xdr:from>
    <xdr:to>
      <xdr:col>9</xdr:col>
      <xdr:colOff>1428750</xdr:colOff>
      <xdr:row>17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131344" y="0"/>
          <a:ext cx="10298906" cy="2881313"/>
        </a:xfrm>
        <a:prstGeom prst="rect">
          <a:avLst/>
        </a:prstGeom>
        <a:noFill/>
      </xdr:spPr>
    </xdr:pic>
    <xdr:clientData/>
  </xdr:twoCellAnchor>
  <xdr:twoCellAnchor>
    <xdr:from>
      <xdr:col>3</xdr:col>
      <xdr:colOff>821531</xdr:colOff>
      <xdr:row>11</xdr:row>
      <xdr:rowOff>0</xdr:rowOff>
    </xdr:from>
    <xdr:to>
      <xdr:col>8</xdr:col>
      <xdr:colOff>11906</xdr:colOff>
      <xdr:row>17</xdr:row>
      <xdr:rowOff>23813</xdr:rowOff>
    </xdr:to>
    <xdr:sp macro="" textlink="">
      <xdr:nvSpPr>
        <xdr:cNvPr id="4" name="مربع نص 4"/>
        <xdr:cNvSpPr txBox="1"/>
      </xdr:nvSpPr>
      <xdr:spPr>
        <a:xfrm>
          <a:off x="4002881" y="1781175"/>
          <a:ext cx="6048375" cy="995363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>
          <a:scene3d>
            <a:camera prst="orthographicFront"/>
            <a:lightRig rig="threePt" dir="t"/>
          </a:scene3d>
          <a:sp3d extrusionH="57150">
            <a:bevelT w="57150" h="38100" prst="artDeco"/>
          </a:sp3d>
        </a:bodyPr>
        <a:lstStyle/>
        <a:p>
          <a:pPr algn="ctr"/>
          <a:r>
            <a:rPr lang="fr-FR" sz="2000" b="1" cap="none" spc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STATISTIQUES  OPCVM HEBDOMADAIRES</a:t>
          </a:r>
          <a:r>
            <a:rPr lang="fr-FR" sz="2000" b="1" cap="none" spc="0" baseline="0">
              <a:ln>
                <a:noFill/>
              </a:ln>
              <a:solidFill>
                <a:srgbClr val="000080"/>
              </a:solidFill>
              <a:effectLst>
                <a:innerShdw blurRad="63500" dist="50800" dir="5400000">
                  <a:prstClr val="black">
                    <a:alpha val="50000"/>
                  </a:prstClr>
                </a:innerShdw>
              </a:effectLst>
              <a:latin typeface="+mj-lt"/>
            </a:rPr>
            <a:t>  AU 29/01/2016 </a:t>
          </a:r>
          <a:endParaRPr lang="fr-FR" sz="2000" b="1" cap="none" spc="0">
            <a:ln>
              <a:noFill/>
            </a:ln>
            <a:solidFill>
              <a:srgbClr val="000080"/>
            </a:solidFill>
            <a:effectLst>
              <a:innerShdw blurRad="63500" dist="50800" dir="5400000">
                <a:prstClr val="black">
                  <a:alpha val="50000"/>
                </a:prstClr>
              </a:innerShdw>
            </a:effectLst>
            <a:latin typeface="+mj-lt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d-etudes%20&amp;%20statistiques/service_etudes_stats/Documents%20and%20Settings/mmahjour/Mes%20documents/mehdi/U2/nx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enu"/>
      <sheetName val="Feuil2"/>
      <sheetName val="Actif net"/>
      <sheetName val="Ventilation de l'actif"/>
      <sheetName val="Ventilation actif par cat"/>
      <sheetName val="Feuil3"/>
      <sheetName val="Feuil4"/>
      <sheetName val="Feuil5"/>
      <sheetName val="FIRST &amp; GENERAL"/>
      <sheetName val="Sous.&amp;Rachat"/>
      <sheetName val="Sous.&amp;Rachat par cat"/>
      <sheetName val="AN1"/>
      <sheetName val="vent1"/>
      <sheetName val="SR1"/>
      <sheetName val="PER1"/>
      <sheetName val="Feuil1"/>
      <sheetName val="V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2">
          <cell r="A2" t="str">
            <v>Actions</v>
          </cell>
        </row>
      </sheetData>
      <sheetData sheetId="12"/>
      <sheetData sheetId="13">
        <row r="18">
          <cell r="H18" t="str">
            <v>Actif</v>
          </cell>
        </row>
      </sheetData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9:L72"/>
  <sheetViews>
    <sheetView tabSelected="1" topLeftCell="B49" zoomScale="80" zoomScaleNormal="80" workbookViewId="0">
      <selection activeCell="G75" sqref="G75"/>
    </sheetView>
  </sheetViews>
  <sheetFormatPr baseColWidth="10" defaultColWidth="9.140625" defaultRowHeight="12.75"/>
  <cols>
    <col min="1" max="1" width="8" style="38" hidden="1" customWidth="1"/>
    <col min="2" max="2" width="31.28515625" style="39" customWidth="1"/>
    <col min="3" max="3" width="31.42578125" style="38" customWidth="1"/>
    <col min="4" max="4" width="26" style="38" customWidth="1"/>
    <col min="5" max="5" width="20.28515625" style="38" customWidth="1"/>
    <col min="6" max="6" width="24.28515625" style="38" customWidth="1"/>
    <col min="7" max="7" width="23.140625" style="38" customWidth="1"/>
    <col min="8" max="8" width="21.5703125" style="38" bestFit="1" customWidth="1"/>
    <col min="9" max="9" width="1.7109375" style="40" customWidth="1"/>
    <col min="10" max="10" width="22" style="38" customWidth="1"/>
    <col min="11" max="16384" width="9.140625" style="38"/>
  </cols>
  <sheetData>
    <row r="19" spans="2:10" s="2" customFormat="1" ht="19.5" thickBot="1">
      <c r="B19" s="69" t="s">
        <v>0</v>
      </c>
      <c r="C19" s="69"/>
      <c r="D19" s="69"/>
      <c r="E19" s="69"/>
      <c r="F19" s="69"/>
      <c r="G19" s="69"/>
      <c r="H19" s="69"/>
      <c r="I19" s="1"/>
    </row>
    <row r="20" spans="2:10" s="4" customFormat="1" ht="24" customHeight="1" thickTop="1" thickBot="1">
      <c r="B20" s="3"/>
      <c r="F20" s="70" t="s">
        <v>1</v>
      </c>
      <c r="G20" s="70"/>
      <c r="H20" s="70"/>
      <c r="I20" s="5"/>
    </row>
    <row r="21" spans="2:10" s="4" customFormat="1" ht="9" customHeight="1" thickTop="1" thickBot="1">
      <c r="B21" s="3"/>
      <c r="F21" s="6"/>
      <c r="G21" s="6"/>
      <c r="H21" s="6"/>
      <c r="I21" s="5"/>
    </row>
    <row r="22" spans="2:10" s="4" customFormat="1" ht="33" thickTop="1" thickBot="1">
      <c r="B22" s="7" t="s">
        <v>2</v>
      </c>
      <c r="C22" s="8" t="s">
        <v>3</v>
      </c>
      <c r="D22" s="8" t="s">
        <v>4</v>
      </c>
      <c r="E22" s="8" t="s">
        <v>5</v>
      </c>
      <c r="F22" s="9" t="s">
        <v>6</v>
      </c>
      <c r="G22" s="9" t="s">
        <v>7</v>
      </c>
      <c r="H22" s="10" t="s">
        <v>8</v>
      </c>
      <c r="I22" s="11"/>
    </row>
    <row r="23" spans="2:10" s="4" customFormat="1" ht="17.25" thickTop="1" thickBot="1">
      <c r="B23" s="12" t="s">
        <v>9</v>
      </c>
      <c r="C23" s="13">
        <v>88</v>
      </c>
      <c r="D23" s="55">
        <v>20355583373.324699</v>
      </c>
      <c r="E23" s="55">
        <v>6.3919836464603499</v>
      </c>
      <c r="F23" s="55">
        <v>0.15131633803229</v>
      </c>
      <c r="G23" s="55">
        <v>-0.39462286091474802</v>
      </c>
      <c r="H23" s="53">
        <v>-0.39462286091474802</v>
      </c>
      <c r="I23" s="14"/>
    </row>
    <row r="24" spans="2:10" s="4" customFormat="1" ht="17.25" thickTop="1" thickBot="1">
      <c r="B24" s="15" t="s">
        <v>10</v>
      </c>
      <c r="C24" s="16">
        <v>68</v>
      </c>
      <c r="D24" s="35">
        <v>13018699213.6446</v>
      </c>
      <c r="E24" s="35">
        <v>4.0880829080464096</v>
      </c>
      <c r="F24" s="35">
        <v>-0.103970806882676</v>
      </c>
      <c r="G24" s="35">
        <v>1.2918968307930701</v>
      </c>
      <c r="H24" s="65">
        <v>1.2918968307930701</v>
      </c>
      <c r="I24" s="14"/>
    </row>
    <row r="25" spans="2:10" s="4" customFormat="1" ht="17.25" thickTop="1" thickBot="1">
      <c r="B25" s="17" t="s">
        <v>11</v>
      </c>
      <c r="C25" s="18">
        <v>54</v>
      </c>
      <c r="D25" s="33">
        <v>56045677881.560898</v>
      </c>
      <c r="E25" s="33">
        <v>17.5992527408076</v>
      </c>
      <c r="F25" s="33">
        <v>-7.8150876652495196</v>
      </c>
      <c r="G25" s="33">
        <v>-21.733251771995</v>
      </c>
      <c r="H25" s="53">
        <v>-21.733251771995</v>
      </c>
      <c r="I25" s="14"/>
    </row>
    <row r="26" spans="2:10" s="4" customFormat="1" ht="17.25" thickTop="1" thickBot="1">
      <c r="B26" s="15" t="s">
        <v>12</v>
      </c>
      <c r="C26" s="16">
        <v>40</v>
      </c>
      <c r="D26" s="35">
        <v>48373443049.260597</v>
      </c>
      <c r="E26" s="35">
        <v>15.190046446866001</v>
      </c>
      <c r="F26" s="35">
        <v>-2.28489834627675</v>
      </c>
      <c r="G26" s="35">
        <v>6.34350242139953E-2</v>
      </c>
      <c r="H26" s="65">
        <v>6.34350242139953E-2</v>
      </c>
      <c r="I26" s="14"/>
    </row>
    <row r="27" spans="2:10" s="4" customFormat="1" ht="17.25" thickTop="1" thickBot="1">
      <c r="B27" s="17" t="s">
        <v>13</v>
      </c>
      <c r="C27" s="18">
        <v>148</v>
      </c>
      <c r="D27" s="33">
        <v>178865939790.81699</v>
      </c>
      <c r="E27" s="33">
        <v>56.166808933116997</v>
      </c>
      <c r="F27" s="33">
        <v>1.4166067820874</v>
      </c>
      <c r="G27" s="33">
        <v>2.14140195664273</v>
      </c>
      <c r="H27" s="53">
        <v>2.14140195664273</v>
      </c>
      <c r="I27" s="14"/>
    </row>
    <row r="28" spans="2:10" s="4" customFormat="1" ht="17.25" thickTop="1" thickBot="1">
      <c r="B28" s="19" t="s">
        <v>14</v>
      </c>
      <c r="C28" s="20">
        <v>10</v>
      </c>
      <c r="D28" s="56">
        <v>1795529219.0605299</v>
      </c>
      <c r="E28" s="56">
        <v>0.56382532470265001</v>
      </c>
      <c r="F28" s="56">
        <v>-1.57218920602865</v>
      </c>
      <c r="G28" s="56">
        <v>1.8202991413968199</v>
      </c>
      <c r="H28" s="65">
        <v>1.8202991413968199</v>
      </c>
      <c r="I28" s="14"/>
    </row>
    <row r="29" spans="2:10" s="4" customFormat="1" ht="17.25" thickTop="1" thickBot="1">
      <c r="B29" s="7" t="s">
        <v>48</v>
      </c>
      <c r="C29" s="21">
        <v>408</v>
      </c>
      <c r="D29" s="57">
        <v>318454872527.66833</v>
      </c>
      <c r="E29" s="57">
        <v>100.00000000000001</v>
      </c>
      <c r="F29" s="57">
        <v>-1.0549965199576403</v>
      </c>
      <c r="G29" s="57">
        <v>-3.5334960774292301</v>
      </c>
      <c r="H29" s="58">
        <v>-3.5334960774292301</v>
      </c>
      <c r="I29" s="22"/>
    </row>
    <row r="30" spans="2:10" s="4" customFormat="1" ht="16.5" thickTop="1">
      <c r="B30" s="3"/>
      <c r="I30" s="23"/>
      <c r="J30" s="4" t="s">
        <v>16</v>
      </c>
    </row>
    <row r="31" spans="2:10" s="2" customFormat="1" ht="19.5" thickBot="1">
      <c r="B31" s="69" t="s">
        <v>17</v>
      </c>
      <c r="C31" s="69"/>
      <c r="D31" s="69"/>
      <c r="E31" s="69"/>
      <c r="F31" s="69"/>
      <c r="I31" s="24"/>
    </row>
    <row r="32" spans="2:10" s="4" customFormat="1" ht="17.25" thickTop="1" thickBot="1">
      <c r="B32" s="3"/>
      <c r="D32" s="70" t="s">
        <v>1</v>
      </c>
      <c r="E32" s="70"/>
      <c r="F32" s="70"/>
      <c r="I32" s="23"/>
    </row>
    <row r="33" spans="2:11" s="23" customFormat="1" ht="17.25" thickTop="1" thickBot="1">
      <c r="B33" s="25"/>
      <c r="D33" s="5"/>
      <c r="E33" s="5"/>
      <c r="F33" s="5"/>
    </row>
    <row r="34" spans="2:11" s="4" customFormat="1" ht="33" thickTop="1" thickBot="1">
      <c r="B34" s="7" t="s">
        <v>2</v>
      </c>
      <c r="C34" s="8" t="s">
        <v>18</v>
      </c>
      <c r="D34" s="9" t="s">
        <v>6</v>
      </c>
      <c r="E34" s="9" t="s">
        <v>7</v>
      </c>
      <c r="F34" s="10" t="s">
        <v>8</v>
      </c>
      <c r="I34" s="23"/>
    </row>
    <row r="35" spans="2:11" s="4" customFormat="1" ht="19.5" thickTop="1" thickBot="1">
      <c r="B35" s="17" t="s">
        <v>19</v>
      </c>
      <c r="C35" s="33">
        <v>410.27618476695397</v>
      </c>
      <c r="D35" s="33">
        <v>0.39766949837705301</v>
      </c>
      <c r="E35" s="33">
        <v>0.27745748330498998</v>
      </c>
      <c r="F35" s="53">
        <v>0.27745748330498998</v>
      </c>
      <c r="I35" s="23"/>
    </row>
    <row r="36" spans="2:11" s="4" customFormat="1" ht="19.5" thickTop="1" thickBot="1">
      <c r="B36" s="15" t="s">
        <v>20</v>
      </c>
      <c r="C36" s="60">
        <v>406.93023032907502</v>
      </c>
      <c r="D36" s="60">
        <v>0.25289099818101801</v>
      </c>
      <c r="E36" s="60">
        <v>0.28957798337544699</v>
      </c>
      <c r="F36" s="62">
        <v>0.28957798337544699</v>
      </c>
      <c r="I36" s="23"/>
    </row>
    <row r="37" spans="2:11" s="4" customFormat="1" ht="19.5" thickTop="1" thickBot="1">
      <c r="B37" s="17" t="s">
        <v>21</v>
      </c>
      <c r="C37" s="33">
        <v>141.78154160697599</v>
      </c>
      <c r="D37" s="33">
        <v>5.3468626642259397E-2</v>
      </c>
      <c r="E37" s="33">
        <v>0.23905676357504799</v>
      </c>
      <c r="F37" s="53">
        <v>0.23905676357504799</v>
      </c>
      <c r="I37" s="23"/>
    </row>
    <row r="38" spans="2:11" s="4" customFormat="1" ht="19.5" thickTop="1" thickBot="1">
      <c r="B38" s="15" t="s">
        <v>22</v>
      </c>
      <c r="C38" s="60">
        <v>146.22981398392699</v>
      </c>
      <c r="D38" s="60">
        <v>6.6992739171427895E-2</v>
      </c>
      <c r="E38" s="60">
        <v>0.29398945759963901</v>
      </c>
      <c r="F38" s="62">
        <v>0.29398945759963901</v>
      </c>
      <c r="I38" s="23"/>
    </row>
    <row r="39" spans="2:11" s="4" customFormat="1" ht="19.5" thickTop="1" thickBot="1">
      <c r="B39" s="17" t="s">
        <v>23</v>
      </c>
      <c r="C39" s="33">
        <v>171.984433814895</v>
      </c>
      <c r="D39" s="33">
        <v>0.14846012798702299</v>
      </c>
      <c r="E39" s="33">
        <v>0.383627669221284</v>
      </c>
      <c r="F39" s="53">
        <v>0.383627669221284</v>
      </c>
      <c r="I39" s="23"/>
    </row>
    <row r="40" spans="2:11" s="26" customFormat="1" ht="15.75" thickTop="1">
      <c r="B40" s="71" t="s">
        <v>24</v>
      </c>
      <c r="C40" s="71"/>
      <c r="D40" s="71"/>
      <c r="E40" s="71"/>
      <c r="F40" s="71"/>
      <c r="I40" s="27"/>
      <c r="K40" s="28"/>
    </row>
    <row r="41" spans="2:11" s="26" customFormat="1" ht="15">
      <c r="B41" s="72" t="s">
        <v>25</v>
      </c>
      <c r="C41" s="72"/>
      <c r="D41" s="72"/>
      <c r="E41" s="72"/>
      <c r="F41" s="72"/>
      <c r="I41" s="27"/>
      <c r="K41" s="28"/>
    </row>
    <row r="42" spans="2:11" s="26" customFormat="1" ht="15">
      <c r="B42" s="29"/>
      <c r="C42" s="29"/>
      <c r="D42" s="29"/>
      <c r="E42" s="29"/>
      <c r="F42" s="29"/>
      <c r="I42" s="27"/>
      <c r="K42" s="28"/>
    </row>
    <row r="43" spans="2:11" s="30" customFormat="1" ht="19.5" thickBot="1">
      <c r="B43" s="69" t="s">
        <v>26</v>
      </c>
      <c r="C43" s="69"/>
      <c r="D43" s="69"/>
      <c r="E43" s="69"/>
      <c r="F43" s="69"/>
      <c r="G43" s="69"/>
      <c r="I43" s="31"/>
    </row>
    <row r="44" spans="2:11" s="4" customFormat="1" ht="17.25" thickTop="1" thickBot="1">
      <c r="B44" s="3"/>
      <c r="E44" s="70" t="s">
        <v>27</v>
      </c>
      <c r="F44" s="70"/>
      <c r="G44" s="70"/>
      <c r="I44" s="23"/>
    </row>
    <row r="45" spans="2:11" s="4" customFormat="1" ht="17.25" thickTop="1" thickBot="1">
      <c r="B45" s="3"/>
      <c r="E45" s="5"/>
      <c r="F45" s="5"/>
      <c r="G45" s="5"/>
      <c r="I45" s="23"/>
    </row>
    <row r="46" spans="2:11" s="4" customFormat="1" ht="33" thickTop="1" thickBot="1">
      <c r="B46" s="7" t="s">
        <v>2</v>
      </c>
      <c r="C46" s="8" t="s">
        <v>4</v>
      </c>
      <c r="D46" s="8" t="s">
        <v>5</v>
      </c>
      <c r="E46" s="9" t="s">
        <v>6</v>
      </c>
      <c r="F46" s="9" t="s">
        <v>7</v>
      </c>
      <c r="G46" s="10" t="s">
        <v>8</v>
      </c>
      <c r="I46" s="23"/>
    </row>
    <row r="47" spans="2:11" s="4" customFormat="1" ht="17.25" thickTop="1" thickBot="1">
      <c r="B47" s="17" t="s">
        <v>28</v>
      </c>
      <c r="C47" s="32">
        <v>21323696162.962002</v>
      </c>
      <c r="D47" s="33">
        <v>6.39608484226871</v>
      </c>
      <c r="E47" s="33">
        <v>-0.11286074416167099</v>
      </c>
      <c r="F47" s="33">
        <v>-1.4184652332886201</v>
      </c>
      <c r="G47" s="53">
        <v>-1.4184652332886201</v>
      </c>
      <c r="I47" s="23"/>
    </row>
    <row r="48" spans="2:11" s="4" customFormat="1" ht="17.25" thickTop="1" thickBot="1">
      <c r="B48" s="15" t="s">
        <v>29</v>
      </c>
      <c r="C48" s="61">
        <v>20250706321.16</v>
      </c>
      <c r="D48" s="60">
        <v>6.0742394168504701</v>
      </c>
      <c r="E48" s="60">
        <v>0.24029483637986801</v>
      </c>
      <c r="F48" s="60">
        <v>-0.42714012930334699</v>
      </c>
      <c r="G48" s="62">
        <v>-0.42714012930334699</v>
      </c>
      <c r="I48" s="23"/>
    </row>
    <row r="49" spans="2:12" s="4" customFormat="1" ht="17.25" thickTop="1" thickBot="1">
      <c r="B49" s="17" t="s">
        <v>30</v>
      </c>
      <c r="C49" s="32">
        <v>1056502851.56004</v>
      </c>
      <c r="D49" s="33">
        <v>0.316900120083975</v>
      </c>
      <c r="E49" s="33">
        <v>-6.4344900313227402</v>
      </c>
      <c r="F49" s="33">
        <v>-17.235455342852799</v>
      </c>
      <c r="G49" s="53">
        <v>-17.235455342852799</v>
      </c>
      <c r="I49" s="23"/>
    </row>
    <row r="50" spans="2:12" s="4" customFormat="1" ht="33" thickTop="1" thickBot="1">
      <c r="B50" s="15" t="s">
        <v>31</v>
      </c>
      <c r="C50" s="61">
        <v>16486990.2419133</v>
      </c>
      <c r="D50" s="60">
        <v>4.9453053342646304E-3</v>
      </c>
      <c r="E50" s="60">
        <v>0.10663435102018801</v>
      </c>
      <c r="F50" s="60">
        <v>0.37725763882912899</v>
      </c>
      <c r="G50" s="62">
        <v>0.37725763882912899</v>
      </c>
      <c r="I50" s="23"/>
    </row>
    <row r="51" spans="2:12" s="4" customFormat="1" ht="17.25" thickTop="1" thickBot="1">
      <c r="B51" s="17" t="s">
        <v>32</v>
      </c>
      <c r="C51" s="32">
        <v>270653126081.88699</v>
      </c>
      <c r="D51" s="33">
        <v>81.182940519095197</v>
      </c>
      <c r="E51" s="33">
        <v>0.50304072215556805</v>
      </c>
      <c r="F51" s="33">
        <v>1.4061906734257299</v>
      </c>
      <c r="G51" s="53">
        <v>1.4061906734257299</v>
      </c>
      <c r="I51" s="23"/>
    </row>
    <row r="52" spans="2:12" s="4" customFormat="1" ht="17.25" thickTop="1" thickBot="1">
      <c r="B52" s="15" t="s">
        <v>33</v>
      </c>
      <c r="C52" s="61">
        <v>123658595.15000001</v>
      </c>
      <c r="D52" s="60">
        <v>3.7091640211463897E-2</v>
      </c>
      <c r="E52" s="60">
        <v>0</v>
      </c>
      <c r="F52" s="60">
        <v>-11.456509341809699</v>
      </c>
      <c r="G52" s="62">
        <v>-11.456509341809699</v>
      </c>
      <c r="I52" s="23"/>
    </row>
    <row r="53" spans="2:12" s="4" customFormat="1" ht="17.25" thickTop="1" thickBot="1">
      <c r="B53" s="17" t="s">
        <v>34</v>
      </c>
      <c r="C53" s="32">
        <v>39745713963.208099</v>
      </c>
      <c r="D53" s="33">
        <v>11.921805520132301</v>
      </c>
      <c r="E53" s="33">
        <v>-1.0044575445259201</v>
      </c>
      <c r="F53" s="33">
        <v>-4.1636156875369501</v>
      </c>
      <c r="G53" s="53">
        <v>-4.1636156875369501</v>
      </c>
      <c r="I53" s="23"/>
    </row>
    <row r="54" spans="2:12" s="4" customFormat="1" ht="33" thickTop="1" thickBot="1">
      <c r="B54" s="15" t="s">
        <v>35</v>
      </c>
      <c r="C54" s="61">
        <v>171912539750.98099</v>
      </c>
      <c r="D54" s="60">
        <v>51.565506340643203</v>
      </c>
      <c r="E54" s="60">
        <v>1.0031086404982399</v>
      </c>
      <c r="F54" s="60">
        <v>3.0896336213587299</v>
      </c>
      <c r="G54" s="62">
        <v>3.0896336213587299</v>
      </c>
      <c r="I54" s="23"/>
    </row>
    <row r="55" spans="2:12" s="4" customFormat="1" ht="33" thickTop="1" thickBot="1">
      <c r="B55" s="17" t="s">
        <v>36</v>
      </c>
      <c r="C55" s="32">
        <v>47641389877.288101</v>
      </c>
      <c r="D55" s="33">
        <v>14.290129128176901</v>
      </c>
      <c r="E55" s="33">
        <v>-3.5766094824182401E-2</v>
      </c>
      <c r="F55" s="33">
        <v>-1.32742147719903</v>
      </c>
      <c r="G55" s="53">
        <v>-1.32742147719903</v>
      </c>
      <c r="I55" s="23"/>
    </row>
    <row r="56" spans="2:12" s="4" customFormat="1" ht="17.25" thickTop="1" thickBot="1">
      <c r="B56" s="15" t="s">
        <v>37</v>
      </c>
      <c r="C56" s="61">
        <v>11229823895.26</v>
      </c>
      <c r="D56" s="60">
        <v>3.3684078899313299</v>
      </c>
      <c r="E56" s="60">
        <v>0.60618159263379501</v>
      </c>
      <c r="F56" s="60">
        <v>9.6093231878302596</v>
      </c>
      <c r="G56" s="62">
        <v>9.6093231878302596</v>
      </c>
      <c r="I56" s="23"/>
    </row>
    <row r="57" spans="2:12" s="4" customFormat="1" ht="17.25" thickTop="1" thickBot="1">
      <c r="B57" s="17" t="s">
        <v>38</v>
      </c>
      <c r="C57" s="32">
        <v>41409877413.099998</v>
      </c>
      <c r="D57" s="33">
        <v>12.420974638636199</v>
      </c>
      <c r="E57" s="33">
        <v>-7.5634804883180697</v>
      </c>
      <c r="F57" s="33">
        <v>-26.866049166859899</v>
      </c>
      <c r="G57" s="53">
        <v>-26.866049166859899</v>
      </c>
      <c r="I57" s="23"/>
    </row>
    <row r="58" spans="2:12" s="30" customFormat="1" ht="17.25" thickTop="1" thickBot="1">
      <c r="B58" s="7" t="s">
        <v>39</v>
      </c>
      <c r="C58" s="36">
        <v>333386699657.94897</v>
      </c>
      <c r="D58" s="37">
        <v>100</v>
      </c>
      <c r="E58" s="37">
        <v>-0.61342919118489703</v>
      </c>
      <c r="F58" s="37">
        <v>-3.4088650728682701</v>
      </c>
      <c r="G58" s="54">
        <v>-3.4088650728682701</v>
      </c>
      <c r="I58" s="31"/>
      <c r="J58" s="4"/>
      <c r="L58" s="4"/>
    </row>
    <row r="59" spans="2:12" s="4" customFormat="1" ht="16.5" thickTop="1">
      <c r="B59" s="3"/>
      <c r="I59" s="23"/>
    </row>
    <row r="63" spans="2:12" s="41" customFormat="1" ht="30" customHeight="1" thickBot="1">
      <c r="B63" s="68" t="s">
        <v>40</v>
      </c>
      <c r="C63" s="68"/>
      <c r="D63" s="59"/>
      <c r="E63" s="59"/>
      <c r="F63" s="59"/>
      <c r="G63" s="59"/>
      <c r="H63" s="59"/>
      <c r="I63" s="59"/>
      <c r="J63" s="59"/>
    </row>
    <row r="64" spans="2:12" s="42" customFormat="1" ht="17.25" thickTop="1" thickBot="1">
      <c r="B64" s="7" t="s">
        <v>2</v>
      </c>
      <c r="C64" s="8" t="s">
        <v>9</v>
      </c>
      <c r="D64" s="8" t="s">
        <v>14</v>
      </c>
      <c r="E64" s="8" t="s">
        <v>10</v>
      </c>
      <c r="F64" s="8" t="s">
        <v>11</v>
      </c>
      <c r="G64" s="8" t="s">
        <v>12</v>
      </c>
      <c r="H64" s="43" t="s">
        <v>13</v>
      </c>
      <c r="I64" s="44"/>
      <c r="J64" s="45" t="s">
        <v>15</v>
      </c>
    </row>
    <row r="65" spans="2:11" s="42" customFormat="1" ht="17.25" thickTop="1" thickBot="1">
      <c r="B65" s="17" t="s">
        <v>41</v>
      </c>
      <c r="C65" s="46">
        <v>3588303.3</v>
      </c>
      <c r="D65" s="46">
        <v>56288942.039999999</v>
      </c>
      <c r="E65" s="46">
        <v>2045154</v>
      </c>
      <c r="F65" s="46">
        <v>4775435261.6000004</v>
      </c>
      <c r="G65" s="46">
        <v>353839165.02999997</v>
      </c>
      <c r="H65" s="46">
        <v>2301391270.29</v>
      </c>
      <c r="I65" s="47">
        <v>7492588096.2600002</v>
      </c>
      <c r="J65" s="48">
        <f>SUM(C65:H65)</f>
        <v>7492588096.2600002</v>
      </c>
      <c r="K65" s="67"/>
    </row>
    <row r="66" spans="2:11" s="42" customFormat="1" ht="17.25" thickTop="1" thickBot="1">
      <c r="B66" s="15" t="s">
        <v>42</v>
      </c>
      <c r="C66" s="49">
        <v>53460833.020000003</v>
      </c>
      <c r="D66" s="49">
        <v>85764150.370000005</v>
      </c>
      <c r="E66" s="49">
        <v>48434957.200000003</v>
      </c>
      <c r="F66" s="49">
        <v>9556726367.6499996</v>
      </c>
      <c r="G66" s="49">
        <v>1517353315.51</v>
      </c>
      <c r="H66" s="49">
        <v>68108182.219999999</v>
      </c>
      <c r="I66" s="47">
        <v>11329847805.969999</v>
      </c>
      <c r="J66" s="48">
        <f t="shared" ref="J66" si="0">SUM(C66:H66)</f>
        <v>11329847805.969999</v>
      </c>
      <c r="K66" s="67"/>
    </row>
    <row r="67" spans="2:11" s="42" customFormat="1" ht="33" thickTop="1" thickBot="1">
      <c r="B67" s="17" t="s">
        <v>43</v>
      </c>
      <c r="C67" s="50">
        <v>2165</v>
      </c>
      <c r="D67" s="50">
        <v>247</v>
      </c>
      <c r="E67" s="50">
        <v>999</v>
      </c>
      <c r="F67" s="50">
        <v>4518</v>
      </c>
      <c r="G67" s="50">
        <v>2501</v>
      </c>
      <c r="H67" s="50">
        <v>7298</v>
      </c>
      <c r="I67" s="51">
        <v>17728</v>
      </c>
      <c r="J67" s="64">
        <f>SUM(C67:H67)</f>
        <v>17728</v>
      </c>
      <c r="K67" s="67"/>
    </row>
    <row r="68" spans="2:11" s="42" customFormat="1" ht="33" thickTop="1" thickBot="1">
      <c r="B68" s="15" t="s">
        <v>44</v>
      </c>
      <c r="C68" s="34">
        <v>1724</v>
      </c>
      <c r="D68" s="34">
        <v>168</v>
      </c>
      <c r="E68" s="34">
        <v>674</v>
      </c>
      <c r="F68" s="34">
        <v>2584</v>
      </c>
      <c r="G68" s="34">
        <v>1678</v>
      </c>
      <c r="H68" s="34">
        <v>6127</v>
      </c>
      <c r="I68" s="52">
        <v>12955</v>
      </c>
      <c r="J68" s="64">
        <f>SUM(C68:H68)</f>
        <v>12955</v>
      </c>
      <c r="K68" s="67"/>
    </row>
    <row r="69" spans="2:11" s="42" customFormat="1" ht="33" thickTop="1" thickBot="1">
      <c r="B69" s="17" t="s">
        <v>45</v>
      </c>
      <c r="C69" s="32">
        <v>159</v>
      </c>
      <c r="D69" s="32">
        <v>2</v>
      </c>
      <c r="E69" s="32">
        <v>142</v>
      </c>
      <c r="F69" s="32">
        <v>196</v>
      </c>
      <c r="G69" s="32">
        <v>206</v>
      </c>
      <c r="H69" s="32">
        <v>552</v>
      </c>
      <c r="I69" s="63">
        <v>1257</v>
      </c>
      <c r="J69" s="64">
        <f t="shared" ref="J69:J71" si="1">SUM(C69:H69)</f>
        <v>1257</v>
      </c>
      <c r="K69" s="67"/>
    </row>
    <row r="70" spans="2:11" s="42" customFormat="1" ht="17.25" thickTop="1" thickBot="1">
      <c r="B70" s="15" t="s">
        <v>46</v>
      </c>
      <c r="C70" s="34">
        <v>279</v>
      </c>
      <c r="D70" s="34">
        <v>76</v>
      </c>
      <c r="E70" s="34">
        <v>182</v>
      </c>
      <c r="F70" s="34">
        <v>1729</v>
      </c>
      <c r="G70" s="34">
        <v>613</v>
      </c>
      <c r="H70" s="34">
        <v>619</v>
      </c>
      <c r="I70" s="52">
        <v>3498</v>
      </c>
      <c r="J70" s="64">
        <f t="shared" si="1"/>
        <v>3498</v>
      </c>
      <c r="K70" s="67"/>
    </row>
    <row r="71" spans="2:11" s="42" customFormat="1" ht="33" thickTop="1" thickBot="1">
      <c r="B71" s="17" t="s">
        <v>47</v>
      </c>
      <c r="C71" s="66">
        <v>3</v>
      </c>
      <c r="D71" s="66">
        <v>1</v>
      </c>
      <c r="E71" s="66">
        <v>1</v>
      </c>
      <c r="F71" s="66">
        <v>9</v>
      </c>
      <c r="G71" s="66">
        <v>4</v>
      </c>
      <c r="H71" s="66">
        <v>0</v>
      </c>
      <c r="I71" s="52">
        <v>18</v>
      </c>
      <c r="J71" s="64">
        <f t="shared" si="1"/>
        <v>18</v>
      </c>
      <c r="K71" s="67"/>
    </row>
    <row r="72" spans="2:11" ht="13.5" thickTop="1"/>
  </sheetData>
  <mergeCells count="9">
    <mergeCell ref="B63:C63"/>
    <mergeCell ref="B43:G43"/>
    <mergeCell ref="E44:G44"/>
    <mergeCell ref="B19:H19"/>
    <mergeCell ref="F20:H20"/>
    <mergeCell ref="B31:F31"/>
    <mergeCell ref="D32:F32"/>
    <mergeCell ref="B40:F40"/>
    <mergeCell ref="B41:F4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Français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idaoudi</dc:creator>
  <cp:lastModifiedBy>mberrada</cp:lastModifiedBy>
  <dcterms:created xsi:type="dcterms:W3CDTF">2013-12-16T14:47:15Z</dcterms:created>
  <dcterms:modified xsi:type="dcterms:W3CDTF">2016-02-05T12:17:19Z</dcterms:modified>
</cp:coreProperties>
</file>