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8B1FDC95-D000-461D-8F3D-7DFF82909690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ادارية مفصل " sheetId="43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'ادارية مفصل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43" l="1"/>
  <c r="C21" i="43"/>
  <c r="B21" i="43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D13" i="43"/>
  <c r="F13" i="43" s="1"/>
  <c r="D12" i="43"/>
  <c r="F12" i="43" s="1"/>
  <c r="D11" i="43"/>
  <c r="F11" i="43" s="1"/>
  <c r="D10" i="43"/>
  <c r="F10" i="43" s="1"/>
  <c r="D9" i="43"/>
  <c r="F9" i="43" s="1"/>
  <c r="D8" i="43"/>
  <c r="D7" i="43"/>
  <c r="F7" i="43" s="1"/>
  <c r="D21" i="43" l="1"/>
  <c r="F8" i="43"/>
  <c r="F21" i="43" l="1"/>
</calcChain>
</file>

<file path=xl/sharedStrings.xml><?xml version="1.0" encoding="utf-8"?>
<sst xmlns="http://schemas.openxmlformats.org/spreadsheetml/2006/main" count="22" uniqueCount="22">
  <si>
    <t>الاستعجالي</t>
  </si>
  <si>
    <t xml:space="preserve">نوع القضية </t>
  </si>
  <si>
    <t>المسؤولية الإدارية</t>
  </si>
  <si>
    <t>العقود الإدارية والصفقات</t>
  </si>
  <si>
    <t>الوضعية الفردية</t>
  </si>
  <si>
    <t>المعاشات</t>
  </si>
  <si>
    <t>نزع الملكية</t>
  </si>
  <si>
    <t>الإنتخابات</t>
  </si>
  <si>
    <t>الأوامر المبنية على الطلب</t>
  </si>
  <si>
    <t>تجاوز السلطة</t>
  </si>
  <si>
    <t>فحص الشرعية</t>
  </si>
  <si>
    <t>الضرائب + تحصيل ديون الخزينة</t>
  </si>
  <si>
    <t>إيقاف التنفيذ</t>
  </si>
  <si>
    <t>المساعدة القضائية</t>
  </si>
  <si>
    <t>نزاعات مختلفة</t>
  </si>
  <si>
    <t xml:space="preserve">المجموع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</si>
  <si>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</si>
  <si>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</si>
  <si>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</si>
  <si>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</si>
  <si>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</si>
  <si>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الإدارية بمراكش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</si>
</sst>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16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13" applyNumberFormat="0" applyAlignment="0" applyProtection="0"/>
    <xf numFmtId="0" fontId="27" fillId="21" borderId="13" applyNumberFormat="0" applyAlignment="0" applyProtection="0"/>
    <xf numFmtId="0" fontId="27" fillId="21" borderId="13" applyNumberFormat="0" applyAlignment="0" applyProtection="0"/>
    <xf numFmtId="0" fontId="27" fillId="21" borderId="13" applyNumberFormat="0" applyAlignment="0" applyProtection="0"/>
    <xf numFmtId="0" fontId="27" fillId="21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4" fillId="22" borderId="15" applyNumberFormat="0" applyFont="0" applyAlignment="0" applyProtection="0"/>
    <xf numFmtId="0" fontId="24" fillId="22" borderId="15" applyNumberFormat="0" applyFont="0" applyAlignment="0" applyProtection="0"/>
    <xf numFmtId="0" fontId="24" fillId="22" borderId="15" applyNumberFormat="0" applyFont="0" applyAlignment="0" applyProtection="0"/>
    <xf numFmtId="0" fontId="24" fillId="22" borderId="15" applyNumberFormat="0" applyFont="0" applyAlignment="0" applyProtection="0"/>
    <xf numFmtId="0" fontId="24" fillId="22" borderId="15" applyNumberFormat="0" applyFont="0" applyAlignment="0" applyProtection="0"/>
    <xf numFmtId="0" fontId="29" fillId="8" borderId="13" applyNumberFormat="0" applyAlignment="0" applyProtection="0"/>
    <xf numFmtId="0" fontId="29" fillId="8" borderId="13" applyNumberFormat="0" applyAlignment="0" applyProtection="0"/>
    <xf numFmtId="0" fontId="29" fillId="8" borderId="13" applyNumberFormat="0" applyAlignment="0" applyProtection="0"/>
    <xf numFmtId="0" fontId="29" fillId="8" borderId="13" applyNumberFormat="0" applyAlignment="0" applyProtection="0"/>
    <xf numFmtId="0" fontId="29" fillId="8" borderId="13" applyNumberFormat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21" borderId="16" applyNumberFormat="0" applyAlignment="0" applyProtection="0"/>
    <xf numFmtId="0" fontId="33" fillId="21" borderId="16" applyNumberFormat="0" applyAlignment="0" applyProtection="0"/>
    <xf numFmtId="0" fontId="33" fillId="21" borderId="16" applyNumberFormat="0" applyAlignment="0" applyProtection="0"/>
    <xf numFmtId="0" fontId="33" fillId="21" borderId="16" applyNumberFormat="0" applyAlignment="0" applyProtection="0"/>
    <xf numFmtId="0" fontId="33" fillId="21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25">
    <xf numFmtId="0" fontId="0" fillId="0" borderId="0" xfId="0"/>
    <xf numFmtId="0" fontId="19" fillId="0" borderId="0" xfId="16" applyFont="1"/>
    <xf numFmtId="49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49" fontId="11" fillId="0" borderId="2" xfId="15" applyNumberFormat="1" applyFont="1" applyBorder="1" applyAlignment="1">
      <alignment horizontal="right" vertical="center" indent="1"/>
    </xf>
    <xf numFmtId="1" fontId="22" fillId="0" borderId="3" xfId="15" applyNumberFormat="1" applyFont="1" applyBorder="1" applyAlignment="1">
      <alignment horizontal="right" vertical="center" indent="1"/>
    </xf>
    <xf numFmtId="1" fontId="19" fillId="0" borderId="0" xfId="16" applyNumberFormat="1" applyFont="1"/>
    <xf numFmtId="1" fontId="11" fillId="0" borderId="4" xfId="15" applyNumberFormat="1" applyFont="1" applyBorder="1" applyAlignment="1">
      <alignment horizontal="right" vertical="center" indent="1"/>
    </xf>
    <xf numFmtId="0" fontId="22" fillId="0" borderId="5" xfId="15" applyFont="1" applyBorder="1" applyAlignment="1">
      <alignment horizontal="right" vertical="center" indent="1"/>
    </xf>
    <xf numFmtId="0" fontId="22" fillId="0" borderId="6" xfId="15" applyFont="1" applyBorder="1" applyAlignment="1">
      <alignment horizontal="right" vertical="center" indent="1"/>
    </xf>
    <xf numFmtId="0" fontId="16" fillId="0" borderId="7" xfId="15" applyFont="1" applyBorder="1" applyAlignment="1">
      <alignment horizontal="center" vertical="center"/>
    </xf>
    <xf numFmtId="3" fontId="21" fillId="0" borderId="8" xfId="15" applyNumberFormat="1" applyFont="1" applyBorder="1" applyAlignment="1">
      <alignment horizontal="right" vertical="center" indent="1"/>
    </xf>
    <xf numFmtId="49" fontId="16" fillId="2" borderId="9" xfId="3" applyNumberFormat="1" applyFont="1" applyFill="1" applyBorder="1" applyAlignment="1">
      <alignment horizontal="center" vertical="center" wrapText="1"/>
    </xf>
    <xf numFmtId="1" fontId="22" fillId="0" borderId="10" xfId="15" applyNumberFormat="1" applyFont="1" applyBorder="1" applyAlignment="1">
      <alignment horizontal="right" vertical="center" indent="1"/>
    </xf>
    <xf numFmtId="1" fontId="22" fillId="0" borderId="5" xfId="15" applyNumberFormat="1" applyFont="1" applyBorder="1" applyAlignment="1">
      <alignment horizontal="right" vertical="center" indent="1"/>
    </xf>
    <xf numFmtId="3" fontId="23" fillId="0" borderId="0" xfId="15" applyNumberFormat="1" applyFont="1" applyBorder="1" applyAlignment="1">
      <alignment horizontal="right" vertical="center"/>
    </xf>
    <xf numFmtId="0" fontId="19" fillId="0" borderId="0" xfId="16" applyFont="1" applyBorder="1"/>
    <xf numFmtId="0" fontId="19" fillId="0" borderId="0" xfId="16" applyFont="1" applyFill="1"/>
    <xf numFmtId="1" fontId="19" fillId="0" borderId="0" xfId="16" applyNumberFormat="1" applyFont="1" applyBorder="1"/>
    <xf numFmtId="1" fontId="22" fillId="0" borderId="11" xfId="15" applyNumberFormat="1" applyFont="1" applyBorder="1" applyAlignment="1">
      <alignment horizontal="right" vertical="center" indent="1"/>
    </xf>
    <xf numFmtId="3" fontId="21" fillId="0" borderId="12" xfId="15" applyNumberFormat="1" applyFont="1" applyBorder="1" applyAlignment="1">
      <alignment horizontal="right" vertical="center" indent="1"/>
    </xf>
    <xf numFmtId="3" fontId="21" fillId="0" borderId="22" xfId="15" applyNumberFormat="1" applyFont="1" applyBorder="1" applyAlignment="1">
      <alignment horizontal="right" vertical="center" indent="1"/>
    </xf>
    <xf numFmtId="0" fontId="18" fillId="0" borderId="0" xfId="7" applyFont="1" applyFill="1" applyBorder="1" applyAlignment="1">
      <alignment horizontal="center" vertical="center"/>
    </xf>
    <xf numFmtId="0" fontId="20" fillId="0" borderId="0" xfId="16" applyFont="1" applyBorder="1" applyAlignment="1">
      <alignment horizontal="right" vertical="top" wrapText="1" readingOrder="2"/>
    </xf>
    <xf numFmtId="0" fontId="17" fillId="0" borderId="0" xfId="16" applyFont="1" applyBorder="1" applyAlignment="1">
      <alignment horizont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1"/>
  <sheetViews>
    <sheetView showGridLines="0" rightToLeft="1" tabSelected="1" zoomScale="72" zoomScaleNormal="72" zoomScaleSheetLayoutView="100" workbookViewId="0">
      <selection activeCell="G22" sqref="A22:G68"/>
    </sheetView>
  </sheetViews>
  <sheetFormatPr baseColWidth="10" defaultColWidth="9" defaultRowHeight="19" x14ac:dyDescent="0.7"/>
  <cols>
    <col min="1" max="1" width="39.4140625" style="1" customWidth="1"/>
    <col min="2" max="6" width="21.58203125" style="1" customWidth="1"/>
    <col min="7" max="7" width="30.4140625" style="1" bestFit="1" customWidth="1"/>
    <col min="8" max="8" width="11.08203125" style="1" customWidth="1"/>
    <col min="9" max="9" width="10.4140625" style="1" bestFit="1" customWidth="1"/>
    <col min="10" max="10" width="8.08203125" style="1" bestFit="1" customWidth="1"/>
    <col min="11" max="11" width="11.58203125" style="17" customWidth="1"/>
    <col min="12" max="12" width="8.08203125" style="1" bestFit="1" customWidth="1"/>
    <col min="13" max="16384" width="9" style="1"/>
  </cols>
  <sheetData>
    <row r="1" spans="1:9" ht="6" customHeight="1" x14ac:dyDescent="0.7">
      <c r="F1" s="15"/>
      <c r="G1" s="16"/>
      <c r="H1" s="6"/>
      <c r="I1" s="6"/>
    </row>
    <row r="2" spans="1:9" ht="7.5" customHeight="1" x14ac:dyDescent="0.7">
      <c r="A2" s="23"/>
      <c r="B2" s="23"/>
      <c r="C2" s="23"/>
      <c r="D2" s="23"/>
      <c r="E2" s="23"/>
      <c r="F2" s="23"/>
      <c r="G2" s="16"/>
      <c r="H2" s="6"/>
      <c r="I2" s="6"/>
    </row>
    <row r="3" spans="1:9" ht="8.25" hidden="1" customHeight="1" x14ac:dyDescent="0.9">
      <c r="A3" s="24"/>
      <c r="B3" s="24"/>
      <c r="C3" s="24"/>
      <c r="D3" s="24"/>
      <c r="E3" s="24"/>
      <c r="F3" s="24"/>
      <c r="G3" s="16"/>
      <c r="H3" s="6"/>
      <c r="I3" s="6"/>
    </row>
    <row r="4" spans="1:9" ht="27" customHeight="1" x14ac:dyDescent="0.7">
      <c r="A4" s="22" t="s">
        <v>21</v>
      </c>
      <c r="B4" s="22"/>
      <c r="C4" s="22"/>
      <c r="D4" s="22"/>
      <c r="E4" s="22"/>
      <c r="F4" s="22"/>
      <c r="G4" s="18"/>
      <c r="H4" s="6"/>
      <c r="I4" s="6"/>
    </row>
    <row r="5" spans="1:9" ht="17.399999999999999" customHeight="1" thickBot="1" x14ac:dyDescent="0.75">
      <c r="B5" s="6"/>
      <c r="C5" s="6"/>
      <c r="D5" s="6"/>
      <c r="E5" s="6"/>
      <c r="F5" s="6"/>
      <c r="G5" s="16"/>
      <c r="H5" s="6"/>
      <c r="I5" s="6"/>
    </row>
    <row r="6" spans="1:9" ht="60" customHeight="1" thickBot="1" x14ac:dyDescent="0.75">
      <c r="A6" s="12" t="s">
        <v>1</v>
      </c>
      <c r="B6" s="2" t="s">
        <v>16</v>
      </c>
      <c r="C6" s="2" t="s">
        <v>17</v>
      </c>
      <c r="D6" s="2" t="s">
        <v>18</v>
      </c>
      <c r="E6" s="3" t="s">
        <v>19</v>
      </c>
      <c r="F6" s="3" t="s">
        <v>20</v>
      </c>
      <c r="G6" s="16"/>
      <c r="H6" s="6"/>
      <c r="I6" s="6"/>
    </row>
    <row r="7" spans="1:9" ht="30" customHeight="1" x14ac:dyDescent="0.7">
      <c r="A7" s="4" t="s">
        <v>0</v>
      </c>
      <c r="B7" s="5">
        <v>40</v>
      </c>
      <c r="C7" s="5">
        <v>2075</v>
      </c>
      <c r="D7" s="13">
        <f>C7+B7</f>
        <v>2115</v>
      </c>
      <c r="E7" s="5">
        <v>2097</v>
      </c>
      <c r="F7" s="13">
        <f>D7-E7</f>
        <v>18</v>
      </c>
      <c r="G7" s="18"/>
      <c r="H7" s="6"/>
      <c r="I7" s="6"/>
    </row>
    <row r="8" spans="1:9" ht="30" customHeight="1" x14ac:dyDescent="0.7">
      <c r="A8" s="7" t="s">
        <v>8</v>
      </c>
      <c r="B8" s="8">
        <v>0</v>
      </c>
      <c r="C8" s="8">
        <v>170</v>
      </c>
      <c r="D8" s="14">
        <f t="shared" ref="D8:D20" si="0">C8+B8</f>
        <v>170</v>
      </c>
      <c r="E8" s="8">
        <v>170</v>
      </c>
      <c r="F8" s="14">
        <f t="shared" ref="F8:F20" si="1">D8-E8</f>
        <v>0</v>
      </c>
      <c r="G8" s="18"/>
      <c r="H8" s="6"/>
      <c r="I8" s="6"/>
    </row>
    <row r="9" spans="1:9" ht="30" customHeight="1" x14ac:dyDescent="0.7">
      <c r="A9" s="7" t="s">
        <v>9</v>
      </c>
      <c r="B9" s="8">
        <v>100</v>
      </c>
      <c r="C9" s="8">
        <v>378</v>
      </c>
      <c r="D9" s="14">
        <f t="shared" si="0"/>
        <v>478</v>
      </c>
      <c r="E9" s="8">
        <v>312</v>
      </c>
      <c r="F9" s="14">
        <f t="shared" si="1"/>
        <v>166</v>
      </c>
      <c r="G9" s="18"/>
      <c r="H9" s="6"/>
      <c r="I9" s="6"/>
    </row>
    <row r="10" spans="1:9" ht="30" customHeight="1" x14ac:dyDescent="0.7">
      <c r="A10" s="7" t="s">
        <v>10</v>
      </c>
      <c r="B10" s="8">
        <v>0</v>
      </c>
      <c r="C10" s="8">
        <v>0</v>
      </c>
      <c r="D10" s="14">
        <f t="shared" si="0"/>
        <v>0</v>
      </c>
      <c r="E10" s="8">
        <v>0</v>
      </c>
      <c r="F10" s="14">
        <f t="shared" si="1"/>
        <v>0</v>
      </c>
      <c r="G10" s="18"/>
      <c r="H10" s="6"/>
      <c r="I10" s="6"/>
    </row>
    <row r="11" spans="1:9" ht="30" customHeight="1" x14ac:dyDescent="0.7">
      <c r="A11" s="7" t="s">
        <v>11</v>
      </c>
      <c r="B11" s="9">
        <v>87</v>
      </c>
      <c r="C11" s="9">
        <v>224</v>
      </c>
      <c r="D11" s="14">
        <f t="shared" si="0"/>
        <v>311</v>
      </c>
      <c r="E11" s="9">
        <v>152</v>
      </c>
      <c r="F11" s="14">
        <f t="shared" si="1"/>
        <v>159</v>
      </c>
      <c r="G11" s="18"/>
      <c r="H11" s="6"/>
      <c r="I11" s="6"/>
    </row>
    <row r="12" spans="1:9" ht="30" customHeight="1" x14ac:dyDescent="0.7">
      <c r="A12" s="7" t="s">
        <v>7</v>
      </c>
      <c r="B12" s="8">
        <v>2</v>
      </c>
      <c r="C12" s="8">
        <v>582</v>
      </c>
      <c r="D12" s="14">
        <f t="shared" si="0"/>
        <v>584</v>
      </c>
      <c r="E12" s="8">
        <v>583</v>
      </c>
      <c r="F12" s="14">
        <f t="shared" si="1"/>
        <v>1</v>
      </c>
      <c r="G12" s="18"/>
      <c r="H12" s="6"/>
      <c r="I12" s="6"/>
    </row>
    <row r="13" spans="1:9" ht="30" customHeight="1" x14ac:dyDescent="0.7">
      <c r="A13" s="7" t="s">
        <v>4</v>
      </c>
      <c r="B13" s="8">
        <v>42</v>
      </c>
      <c r="C13" s="8">
        <v>199</v>
      </c>
      <c r="D13" s="14">
        <f t="shared" si="0"/>
        <v>241</v>
      </c>
      <c r="E13" s="8">
        <v>151</v>
      </c>
      <c r="F13" s="14">
        <f t="shared" si="1"/>
        <v>90</v>
      </c>
      <c r="G13" s="18"/>
      <c r="H13" s="6"/>
      <c r="I13" s="6"/>
    </row>
    <row r="14" spans="1:9" ht="30" customHeight="1" x14ac:dyDescent="0.7">
      <c r="A14" s="7" t="s">
        <v>12</v>
      </c>
      <c r="B14" s="8">
        <v>10</v>
      </c>
      <c r="C14" s="8">
        <v>85</v>
      </c>
      <c r="D14" s="14">
        <f t="shared" si="0"/>
        <v>95</v>
      </c>
      <c r="E14" s="8">
        <v>89</v>
      </c>
      <c r="F14" s="14">
        <f t="shared" si="1"/>
        <v>6</v>
      </c>
      <c r="G14" s="18"/>
      <c r="H14" s="6"/>
      <c r="I14" s="6"/>
    </row>
    <row r="15" spans="1:9" ht="30" customHeight="1" x14ac:dyDescent="0.7">
      <c r="A15" s="7" t="s">
        <v>6</v>
      </c>
      <c r="B15" s="8">
        <v>39</v>
      </c>
      <c r="C15" s="8">
        <v>866</v>
      </c>
      <c r="D15" s="14">
        <f t="shared" si="0"/>
        <v>905</v>
      </c>
      <c r="E15" s="8">
        <v>658</v>
      </c>
      <c r="F15" s="14">
        <f t="shared" si="1"/>
        <v>247</v>
      </c>
      <c r="G15" s="18"/>
      <c r="H15" s="6"/>
      <c r="I15" s="6"/>
    </row>
    <row r="16" spans="1:9" ht="30" customHeight="1" x14ac:dyDescent="0.7">
      <c r="A16" s="7" t="s">
        <v>5</v>
      </c>
      <c r="B16" s="8">
        <v>1</v>
      </c>
      <c r="C16" s="8">
        <v>49</v>
      </c>
      <c r="D16" s="14">
        <f t="shared" si="0"/>
        <v>50</v>
      </c>
      <c r="E16" s="8">
        <v>6</v>
      </c>
      <c r="F16" s="14">
        <f t="shared" si="1"/>
        <v>44</v>
      </c>
      <c r="G16" s="18"/>
      <c r="H16" s="6"/>
      <c r="I16" s="6"/>
    </row>
    <row r="17" spans="1:9" ht="30" customHeight="1" x14ac:dyDescent="0.7">
      <c r="A17" s="7" t="s">
        <v>2</v>
      </c>
      <c r="B17" s="8">
        <v>266</v>
      </c>
      <c r="C17" s="8">
        <v>416</v>
      </c>
      <c r="D17" s="14">
        <f t="shared" si="0"/>
        <v>682</v>
      </c>
      <c r="E17" s="8">
        <v>425</v>
      </c>
      <c r="F17" s="14">
        <f t="shared" si="1"/>
        <v>257</v>
      </c>
      <c r="G17" s="18"/>
      <c r="H17" s="6"/>
      <c r="I17" s="6"/>
    </row>
    <row r="18" spans="1:9" ht="30" customHeight="1" x14ac:dyDescent="0.7">
      <c r="A18" s="7" t="s">
        <v>3</v>
      </c>
      <c r="B18" s="8">
        <v>68</v>
      </c>
      <c r="C18" s="8">
        <v>124</v>
      </c>
      <c r="D18" s="14">
        <f t="shared" si="0"/>
        <v>192</v>
      </c>
      <c r="E18" s="8">
        <v>104</v>
      </c>
      <c r="F18" s="14">
        <f t="shared" si="1"/>
        <v>88</v>
      </c>
      <c r="G18" s="18"/>
      <c r="H18" s="6"/>
      <c r="I18" s="6"/>
    </row>
    <row r="19" spans="1:9" ht="30" customHeight="1" x14ac:dyDescent="0.7">
      <c r="A19" s="7" t="s">
        <v>13</v>
      </c>
      <c r="B19" s="8">
        <v>0</v>
      </c>
      <c r="C19" s="8">
        <v>22</v>
      </c>
      <c r="D19" s="14">
        <f t="shared" si="0"/>
        <v>22</v>
      </c>
      <c r="E19" s="8">
        <v>22</v>
      </c>
      <c r="F19" s="14">
        <f t="shared" si="1"/>
        <v>0</v>
      </c>
      <c r="G19" s="18"/>
      <c r="H19" s="6"/>
      <c r="I19" s="6"/>
    </row>
    <row r="20" spans="1:9" ht="30" customHeight="1" thickBot="1" x14ac:dyDescent="0.75">
      <c r="A20" s="7" t="s">
        <v>14</v>
      </c>
      <c r="B20" s="8">
        <v>12</v>
      </c>
      <c r="C20" s="8">
        <v>28</v>
      </c>
      <c r="D20" s="19">
        <f t="shared" si="0"/>
        <v>40</v>
      </c>
      <c r="E20" s="8">
        <v>21</v>
      </c>
      <c r="F20" s="19">
        <f t="shared" si="1"/>
        <v>19</v>
      </c>
      <c r="G20" s="18"/>
      <c r="H20" s="6"/>
      <c r="I20" s="6"/>
    </row>
    <row r="21" spans="1:9" ht="32.25" customHeight="1" thickBot="1" x14ac:dyDescent="0.75">
      <c r="A21" s="10" t="s">
        <v>15</v>
      </c>
      <c r="B21" s="11">
        <f>SUM(B7:B20)</f>
        <v>667</v>
      </c>
      <c r="C21" s="11">
        <f>SUM(C7:C20)</f>
        <v>5218</v>
      </c>
      <c r="D21" s="20">
        <f>SUM(D7:D20)</f>
        <v>5885</v>
      </c>
      <c r="E21" s="11">
        <f>SUM(E7:E20)</f>
        <v>4790</v>
      </c>
      <c r="F21" s="21">
        <f>SUM(F7:F20)</f>
        <v>1095</v>
      </c>
      <c r="G21" s="18"/>
      <c r="H21" s="6"/>
      <c r="I21" s="6"/>
    </row>
  </sheetData>
  <mergeCells count="3">
    <mergeCell ref="A2:F2"/>
    <mergeCell ref="A3:F3"/>
    <mergeCell ref="A4:F4"/>
  </mergeCells>
  <printOptions horizontalCentered="1" verticalCentered="1"/>
  <pageMargins left="0" right="0" top="0.78740157480314965" bottom="0" header="0.31496062992125984" footer="0.31496062992125984"/>
  <pageSetup paperSize="9" scale="85" orientation="landscape" r:id="rId1"/>
  <rowBreaks count="1" manualBreakCount="1">
    <brk id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ادارية مفصل </vt:lpstr>
      <vt:lpstr>'ادارية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2022-03-17T09:50:46Z</dcterms:modified>
</cp:coreProperties>
</file>