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_à_publier\Données_pâche_maritime\Data_Pêche_maritime\"/>
    </mc:Choice>
  </mc:AlternateContent>
  <xr:revisionPtr revIDLastSave="0" documentId="8_{0459CD9A-1F39-453B-8CB6-130C6E2884C5}" xr6:coauthVersionLast="47" xr6:coauthVersionMax="47" xr10:uidLastSave="{00000000-0000-0000-0000-000000000000}"/>
  <bookViews>
    <workbookView xWindow="-110" yWindow="-110" windowWidth="19420" windowHeight="10420" xr2:uid="{431B0628-36A0-43CD-B511-C8E08B9991F7}"/>
  </bookViews>
  <sheets>
    <sheet name="Industrie de la pêche mariti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L3" i="1" s="1"/>
  <c r="J3" i="1"/>
  <c r="K3" i="1"/>
  <c r="L4" i="1"/>
  <c r="L5" i="1"/>
  <c r="L6" i="1"/>
  <c r="L8" i="1"/>
  <c r="L9" i="1"/>
  <c r="L10" i="1"/>
  <c r="L11" i="1"/>
  <c r="L12" i="1"/>
  <c r="L13" i="1"/>
  <c r="L14" i="1"/>
  <c r="L15" i="1"/>
  <c r="L16" i="1"/>
  <c r="C17" i="1"/>
  <c r="D17" i="1"/>
  <c r="E17" i="1"/>
  <c r="F17" i="1"/>
  <c r="G17" i="1"/>
  <c r="H17" i="1"/>
  <c r="I17" i="1"/>
  <c r="J17" i="1"/>
  <c r="K17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C34" i="1"/>
  <c r="C43" i="1" s="1"/>
  <c r="D34" i="1"/>
  <c r="E34" i="1"/>
  <c r="F34" i="1"/>
  <c r="G34" i="1"/>
  <c r="H34" i="1"/>
  <c r="I34" i="1"/>
  <c r="J34" i="1"/>
  <c r="J43" i="1" s="1"/>
  <c r="K34" i="1"/>
  <c r="K43" i="1" s="1"/>
  <c r="L34" i="1"/>
  <c r="L35" i="1"/>
  <c r="L36" i="1"/>
  <c r="L37" i="1"/>
  <c r="C38" i="1"/>
  <c r="D38" i="1"/>
  <c r="D43" i="1" s="1"/>
  <c r="E38" i="1"/>
  <c r="E43" i="1" s="1"/>
  <c r="F38" i="1"/>
  <c r="F43" i="1" s="1"/>
  <c r="G38" i="1"/>
  <c r="G43" i="1" s="1"/>
  <c r="H38" i="1"/>
  <c r="I38" i="1"/>
  <c r="J38" i="1"/>
  <c r="K38" i="1"/>
  <c r="L39" i="1"/>
  <c r="L40" i="1"/>
  <c r="L41" i="1"/>
  <c r="L42" i="1"/>
  <c r="H43" i="1"/>
  <c r="I43" i="1"/>
  <c r="F50" i="1"/>
  <c r="F51" i="1"/>
  <c r="F59" i="1" s="1"/>
  <c r="F52" i="1"/>
  <c r="F53" i="1"/>
  <c r="F54" i="1"/>
  <c r="F55" i="1"/>
  <c r="F56" i="1"/>
  <c r="F57" i="1"/>
  <c r="F58" i="1"/>
  <c r="B59" i="1"/>
  <c r="C59" i="1"/>
  <c r="D59" i="1"/>
  <c r="E59" i="1"/>
  <c r="L43" i="1" l="1"/>
  <c r="L38" i="1"/>
</calcChain>
</file>

<file path=xl/sharedStrings.xml><?xml version="1.0" encoding="utf-8"?>
<sst xmlns="http://schemas.openxmlformats.org/spreadsheetml/2006/main" count="84" uniqueCount="69">
  <si>
    <t>TOTAL</t>
  </si>
  <si>
    <t>Autres</t>
  </si>
  <si>
    <t>Semi-Conserve</t>
  </si>
  <si>
    <t>Frais</t>
  </si>
  <si>
    <t>Farine &amp; Huile de poisson</t>
  </si>
  <si>
    <t>Entreposage</t>
  </si>
  <si>
    <t>Décorticage des Crevettes</t>
  </si>
  <si>
    <t>Coquillage</t>
  </si>
  <si>
    <t>Congélation</t>
  </si>
  <si>
    <t>Conserve</t>
  </si>
  <si>
    <t>Total</t>
  </si>
  <si>
    <t>Saisonniers</t>
  </si>
  <si>
    <t>Permanents</t>
  </si>
  <si>
    <t>Emplois</t>
  </si>
  <si>
    <t>Investissement (MDH)</t>
  </si>
  <si>
    <t>Nombre d’unités</t>
  </si>
  <si>
    <t>Activité</t>
  </si>
  <si>
    <t>IV-2 Investissement de l'Industrie de la Pêche Maritime par branche d'activité en 2022</t>
  </si>
  <si>
    <t>N.B : Autres/(Surimi, Fumage, Séchage)</t>
  </si>
  <si>
    <t>Dakhla</t>
  </si>
  <si>
    <t>Tarfaya</t>
  </si>
  <si>
    <t>Lâayoune</t>
  </si>
  <si>
    <t>Boujdour</t>
  </si>
  <si>
    <t>Laâyoune</t>
  </si>
  <si>
    <t>Atlantique Sud</t>
  </si>
  <si>
    <t>Tan-Tan</t>
  </si>
  <si>
    <t>Sidi Ifni</t>
  </si>
  <si>
    <t>Tan Tan</t>
  </si>
  <si>
    <t>Agadir</t>
  </si>
  <si>
    <t>Atlantique Centre</t>
  </si>
  <si>
    <t>Ouarzazate</t>
  </si>
  <si>
    <t>Tafilalt</t>
  </si>
  <si>
    <t>Safi</t>
  </si>
  <si>
    <t>Marrakech</t>
  </si>
  <si>
    <t>Essaouira</t>
  </si>
  <si>
    <t>Beni mellal</t>
  </si>
  <si>
    <t>Azilal</t>
  </si>
  <si>
    <t>Beni Mellal-Khenifra</t>
  </si>
  <si>
    <t>Settat</t>
  </si>
  <si>
    <t>Oualidia</t>
  </si>
  <si>
    <t>Mohammedia</t>
  </si>
  <si>
    <t>El Jadida</t>
  </si>
  <si>
    <t>Casablanca</t>
  </si>
  <si>
    <t>Berrechid</t>
  </si>
  <si>
    <t>Benslimane</t>
  </si>
  <si>
    <t>Grand Casablanca</t>
  </si>
  <si>
    <t>Témara</t>
  </si>
  <si>
    <t>Rabat</t>
  </si>
  <si>
    <t>Kénitra</t>
  </si>
  <si>
    <t>Atlantique Nord</t>
  </si>
  <si>
    <t>Tétouan</t>
  </si>
  <si>
    <t>Tanger</t>
  </si>
  <si>
    <t>Larache</t>
  </si>
  <si>
    <t>Jebha</t>
  </si>
  <si>
    <t>Asilah</t>
  </si>
  <si>
    <t>Taza</t>
  </si>
  <si>
    <t>Fès</t>
  </si>
  <si>
    <t>Azrou</t>
  </si>
  <si>
    <t>Taourirt</t>
  </si>
  <si>
    <t>Oujda</t>
  </si>
  <si>
    <t>Nador</t>
  </si>
  <si>
    <t>Jerada</t>
  </si>
  <si>
    <t>Berkane</t>
  </si>
  <si>
    <t>Méditerranée</t>
  </si>
  <si>
    <t>Décorticage</t>
  </si>
  <si>
    <t>Coquillages</t>
  </si>
  <si>
    <t>Farine &amp; Huile</t>
  </si>
  <si>
    <t>Ville</t>
  </si>
  <si>
    <t>IV-1 Répartition des établissements de transformation des produits de la pêche au titre de l'année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</si>
</sst>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70C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70C0"/>
      <name val="Arial"/>
      <family val="2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1B8E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0DB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/>
      <top/>
      <bottom style="medium">
        <color rgb="FFBFBFB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4" fillId="2" borderId="1" xfId="0" applyNumberFormat="1" applyFont="1" applyFill="1" applyBorder="1" applyAlignment="1">
      <alignment horizontal="right" vertical="top" wrapText="1"/>
    </xf>
    <xf numFmtId="1" fontId="4" fillId="2" borderId="1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vertical="top"/>
    </xf>
    <xf numFmtId="3" fontId="8" fillId="2" borderId="1" xfId="0" applyNumberFormat="1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3" fontId="8" fillId="4" borderId="1" xfId="0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0" fillId="0" borderId="8" xfId="0" applyBorder="1"/>
    <xf numFmtId="0" fontId="0" fillId="0" borderId="0" xfId="0" applyAlignment="1">
      <alignment wrapText="1"/>
    </xf>
    <xf numFmtId="0" fontId="12" fillId="0" borderId="9" xfId="0" applyFont="1" applyBorder="1"/>
    <xf numFmtId="0" fontId="13" fillId="5" borderId="10" xfId="0" applyFont="1" applyFill="1" applyBorder="1" applyAlignment="1">
      <alignment horizontal="center" wrapText="1"/>
    </xf>
    <xf numFmtId="0" fontId="14" fillId="5" borderId="11" xfId="0" applyFont="1" applyFill="1" applyBorder="1" applyAlignment="1">
      <alignment vertical="top" wrapText="1"/>
    </xf>
    <xf numFmtId="0" fontId="14" fillId="5" borderId="12" xfId="0" applyFont="1" applyFill="1" applyBorder="1" applyAlignment="1">
      <alignment vertical="top" wrapText="1"/>
    </xf>
    <xf numFmtId="0" fontId="15" fillId="6" borderId="10" xfId="0" applyFont="1" applyFill="1" applyBorder="1" applyAlignment="1">
      <alignment horizontal="center" wrapText="1"/>
    </xf>
    <xf numFmtId="0" fontId="16" fillId="7" borderId="10" xfId="0" applyFont="1" applyFill="1" applyBorder="1" applyAlignment="1">
      <alignment horizontal="center" wrapText="1"/>
    </xf>
    <xf numFmtId="0" fontId="17" fillId="7" borderId="10" xfId="0" applyFont="1" applyFill="1" applyBorder="1" applyAlignment="1">
      <alignment wrapText="1"/>
    </xf>
    <xf numFmtId="0" fontId="18" fillId="7" borderId="13" xfId="0" applyFont="1" applyFill="1" applyBorder="1" applyAlignment="1">
      <alignment vertical="top" wrapText="1"/>
    </xf>
    <xf numFmtId="0" fontId="15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wrapText="1"/>
    </xf>
    <xf numFmtId="0" fontId="18" fillId="7" borderId="13" xfId="0" applyFont="1" applyFill="1" applyBorder="1" applyAlignment="1">
      <alignment horizontal="left" vertical="top" wrapText="1"/>
    </xf>
    <xf numFmtId="0" fontId="18" fillId="7" borderId="14" xfId="0" applyFont="1" applyFill="1" applyBorder="1" applyAlignment="1">
      <alignment horizontal="left" vertical="top" wrapText="1"/>
    </xf>
    <xf numFmtId="0" fontId="18" fillId="7" borderId="15" xfId="0" applyFont="1" applyFill="1" applyBorder="1" applyAlignment="1">
      <alignment horizontal="left" vertical="top" wrapText="1"/>
    </xf>
    <xf numFmtId="0" fontId="18" fillId="6" borderId="11" xfId="0" applyFont="1" applyFill="1" applyBorder="1" applyAlignment="1">
      <alignment vertical="top" wrapText="1"/>
    </xf>
    <xf numFmtId="0" fontId="18" fillId="6" borderId="12" xfId="0" applyFont="1" applyFill="1" applyBorder="1" applyAlignment="1">
      <alignment vertical="top" wrapText="1"/>
    </xf>
    <xf numFmtId="0" fontId="16" fillId="7" borderId="10" xfId="0" applyFont="1" applyFill="1" applyBorder="1" applyAlignment="1">
      <alignment wrapText="1"/>
    </xf>
    <xf numFmtId="0" fontId="16" fillId="0" borderId="10" xfId="0" applyFont="1" applyBorder="1" applyAlignment="1">
      <alignment wrapText="1"/>
    </xf>
    <xf numFmtId="0" fontId="18" fillId="0" borderId="15" xfId="0" applyFont="1" applyBorder="1" applyAlignment="1">
      <alignment vertical="top" wrapText="1"/>
    </xf>
    <xf numFmtId="0" fontId="18" fillId="7" borderId="15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center" wrapText="1"/>
    </xf>
    <xf numFmtId="0" fontId="19" fillId="7" borderId="10" xfId="0" applyFont="1" applyFill="1" applyBorder="1" applyAlignment="1">
      <alignment horizontal="center" wrapText="1"/>
    </xf>
    <xf numFmtId="0" fontId="18" fillId="7" borderId="14" xfId="0" applyFont="1" applyFill="1" applyBorder="1" applyAlignment="1">
      <alignment vertical="top" wrapText="1"/>
    </xf>
    <xf numFmtId="0" fontId="18" fillId="7" borderId="15" xfId="0" applyFont="1" applyFill="1" applyBorder="1" applyAlignment="1">
      <alignment vertical="top" wrapText="1"/>
    </xf>
    <xf numFmtId="0" fontId="16" fillId="0" borderId="10" xfId="0" applyFont="1" applyBorder="1" applyAlignment="1">
      <alignment horizontal="left" wrapText="1"/>
    </xf>
    <xf numFmtId="0" fontId="16" fillId="7" borderId="10" xfId="0" applyFont="1" applyFill="1" applyBorder="1" applyAlignment="1">
      <alignment horizontal="left" wrapText="1"/>
    </xf>
    <xf numFmtId="0" fontId="1" fillId="0" borderId="0" xfId="0" applyFont="1"/>
    <xf numFmtId="0" fontId="14" fillId="5" borderId="11" xfId="0" applyFont="1" applyFill="1" applyBorder="1" applyAlignment="1">
      <alignment horizontal="center" wrapText="1"/>
    </xf>
    <xf numFmtId="0" fontId="14" fillId="5" borderId="11" xfId="0" applyFont="1" applyFill="1" applyBorder="1" applyAlignment="1">
      <alignment wrapText="1"/>
    </xf>
    <xf numFmtId="0" fontId="14" fillId="5" borderId="12" xfId="0" applyFont="1" applyFill="1" applyBorder="1" applyAlignment="1">
      <alignment wrapText="1"/>
    </xf>
    <xf numFmtId="0" fontId="9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1B84-CD24-461F-BBAD-A55ADB3B48A7}">
  <dimension ref="A1:AA61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L1"/>
    </sheetView>
  </sheetViews>
  <sheetFormatPr baseColWidth="10" defaultRowHeight="14.5" x14ac:dyDescent="0.35"/>
  <cols>
    <col min="1" max="1" width="23.1796875" customWidth="1"/>
    <col min="2" max="2" width="11.453125" customWidth="1"/>
    <col min="3" max="3" width="14.1796875" customWidth="1"/>
    <col min="4" max="4" width="13.453125" customWidth="1"/>
    <col min="5" max="5" width="12.453125" bestFit="1" customWidth="1"/>
    <col min="10" max="10" width="13.81640625" customWidth="1"/>
  </cols>
  <sheetData>
    <row r="1" spans="1:15" ht="18.5" thickBot="1" x14ac:dyDescent="0.45">
      <c r="A1" s="61" t="s">
        <v>68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5" ht="24.5" thickBot="1" x14ac:dyDescent="0.4">
      <c r="A2" s="60" t="s">
        <v>67</v>
      </c>
      <c r="B2" s="59"/>
      <c r="C2" s="58" t="s">
        <v>2</v>
      </c>
      <c r="D2" s="58" t="s">
        <v>9</v>
      </c>
      <c r="E2" s="58" t="s">
        <v>8</v>
      </c>
      <c r="F2" s="58" t="s">
        <v>3</v>
      </c>
      <c r="G2" s="58" t="s">
        <v>66</v>
      </c>
      <c r="H2" s="58" t="s">
        <v>65</v>
      </c>
      <c r="I2" s="58" t="s">
        <v>64</v>
      </c>
      <c r="J2" s="58" t="s">
        <v>5</v>
      </c>
      <c r="K2" s="58" t="s">
        <v>1</v>
      </c>
      <c r="L2" s="58" t="s">
        <v>10</v>
      </c>
      <c r="M2" s="57"/>
      <c r="N2" s="57"/>
      <c r="O2" s="57"/>
    </row>
    <row r="3" spans="1:15" ht="15" thickBot="1" x14ac:dyDescent="0.4">
      <c r="A3" s="46" t="s">
        <v>63</v>
      </c>
      <c r="B3" s="45"/>
      <c r="C3" s="35">
        <f>SUM(C4:C16)</f>
        <v>13</v>
      </c>
      <c r="D3" s="35">
        <f>SUM(D4:D16)</f>
        <v>2</v>
      </c>
      <c r="E3" s="35">
        <f>SUM(E4:E16)</f>
        <v>15</v>
      </c>
      <c r="F3" s="35">
        <f>SUM(F4:F16)</f>
        <v>12</v>
      </c>
      <c r="G3" s="35">
        <f>SUM(G4:G16)</f>
        <v>2</v>
      </c>
      <c r="H3" s="35">
        <f>SUM(H4:H16)</f>
        <v>3</v>
      </c>
      <c r="I3" s="35">
        <f>SUM(I4:I16)</f>
        <v>18</v>
      </c>
      <c r="J3" s="35">
        <f>SUM(J4:J16)</f>
        <v>11</v>
      </c>
      <c r="K3" s="35">
        <f>SUM(K4:K16)</f>
        <v>2</v>
      </c>
      <c r="L3" s="35">
        <f>+SUM(C3:K3)</f>
        <v>78</v>
      </c>
    </row>
    <row r="4" spans="1:15" ht="15" thickBot="1" x14ac:dyDescent="0.4">
      <c r="A4" s="44" t="s">
        <v>60</v>
      </c>
      <c r="B4" s="41" t="s">
        <v>62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1</v>
      </c>
      <c r="J4" s="40">
        <v>0</v>
      </c>
      <c r="K4" s="40">
        <v>0</v>
      </c>
      <c r="L4" s="39">
        <f>+SUM(C4:K4)</f>
        <v>1</v>
      </c>
    </row>
    <row r="5" spans="1:15" ht="15" thickBot="1" x14ac:dyDescent="0.4">
      <c r="A5" s="43"/>
      <c r="B5" s="37" t="s">
        <v>61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2</v>
      </c>
      <c r="J5" s="36">
        <v>0</v>
      </c>
      <c r="K5" s="36">
        <v>0</v>
      </c>
      <c r="L5" s="35">
        <f>+SUM(C5:K5)</f>
        <v>2</v>
      </c>
    </row>
    <row r="6" spans="1:15" ht="15" thickBot="1" x14ac:dyDescent="0.4">
      <c r="A6" s="43"/>
      <c r="B6" s="41" t="s">
        <v>60</v>
      </c>
      <c r="C6" s="40">
        <v>0</v>
      </c>
      <c r="D6" s="40">
        <v>0</v>
      </c>
      <c r="E6" s="40">
        <v>7</v>
      </c>
      <c r="F6" s="40">
        <v>2</v>
      </c>
      <c r="G6" s="40">
        <v>0</v>
      </c>
      <c r="H6" s="40">
        <v>1</v>
      </c>
      <c r="I6" s="40">
        <v>3</v>
      </c>
      <c r="J6" s="40">
        <v>4</v>
      </c>
      <c r="K6" s="40">
        <v>0</v>
      </c>
      <c r="L6" s="39">
        <f>+SUM(C6:K6)</f>
        <v>17</v>
      </c>
    </row>
    <row r="7" spans="1:15" ht="15" thickBot="1" x14ac:dyDescent="0.4">
      <c r="A7" s="43"/>
      <c r="B7" s="37" t="s">
        <v>59</v>
      </c>
      <c r="C7" s="36">
        <v>1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1</v>
      </c>
      <c r="J7" s="36">
        <v>0</v>
      </c>
      <c r="K7" s="36">
        <v>0</v>
      </c>
      <c r="L7" s="35">
        <v>2</v>
      </c>
    </row>
    <row r="8" spans="1:15" ht="15" thickBot="1" x14ac:dyDescent="0.4">
      <c r="A8" s="42"/>
      <c r="B8" s="41" t="s">
        <v>58</v>
      </c>
      <c r="C8" s="40">
        <v>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3</v>
      </c>
      <c r="J8" s="40">
        <v>0</v>
      </c>
      <c r="K8" s="40">
        <v>0</v>
      </c>
      <c r="L8" s="39">
        <f>+SUM(C8:K8)</f>
        <v>4</v>
      </c>
    </row>
    <row r="9" spans="1:15" ht="15" thickBot="1" x14ac:dyDescent="0.4">
      <c r="A9" s="44" t="s">
        <v>56</v>
      </c>
      <c r="B9" s="56" t="s">
        <v>57</v>
      </c>
      <c r="C9" s="36">
        <v>0</v>
      </c>
      <c r="D9" s="36">
        <v>0</v>
      </c>
      <c r="E9" s="36">
        <v>1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5">
        <f>+SUM(C9:K9)</f>
        <v>1</v>
      </c>
    </row>
    <row r="10" spans="1:15" ht="15" thickBot="1" x14ac:dyDescent="0.4">
      <c r="A10" s="43"/>
      <c r="B10" s="41" t="s">
        <v>56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1</v>
      </c>
      <c r="K10" s="51">
        <v>0</v>
      </c>
      <c r="L10" s="39">
        <f>+SUM(C10:K10)</f>
        <v>1</v>
      </c>
    </row>
    <row r="11" spans="1:15" ht="15" thickBot="1" x14ac:dyDescent="0.4">
      <c r="A11" s="43"/>
      <c r="B11" s="56" t="s">
        <v>55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1</v>
      </c>
      <c r="J11" s="36">
        <v>1</v>
      </c>
      <c r="K11" s="36">
        <v>0</v>
      </c>
      <c r="L11" s="35">
        <f>+SUM(C11:K11)</f>
        <v>2</v>
      </c>
    </row>
    <row r="12" spans="1:15" ht="15" thickBot="1" x14ac:dyDescent="0.4">
      <c r="A12" s="44" t="s">
        <v>51</v>
      </c>
      <c r="B12" s="55" t="s">
        <v>54</v>
      </c>
      <c r="C12" s="40">
        <v>1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39">
        <f>+SUM(C12:K12)</f>
        <v>1</v>
      </c>
    </row>
    <row r="13" spans="1:15" ht="15" thickBot="1" x14ac:dyDescent="0.4">
      <c r="A13" s="43"/>
      <c r="B13" s="56" t="s">
        <v>53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1</v>
      </c>
      <c r="I13" s="36">
        <v>0</v>
      </c>
      <c r="J13" s="36">
        <v>0</v>
      </c>
      <c r="K13" s="36">
        <v>0</v>
      </c>
      <c r="L13" s="35">
        <f>+SUM(C13:K13)</f>
        <v>1</v>
      </c>
    </row>
    <row r="14" spans="1:15" ht="15" thickBot="1" x14ac:dyDescent="0.4">
      <c r="A14" s="43"/>
      <c r="B14" s="55" t="s">
        <v>52</v>
      </c>
      <c r="C14" s="40">
        <v>5</v>
      </c>
      <c r="D14" s="40">
        <v>0</v>
      </c>
      <c r="E14" s="40">
        <v>2</v>
      </c>
      <c r="F14" s="40">
        <v>0</v>
      </c>
      <c r="G14" s="40">
        <v>1</v>
      </c>
      <c r="H14" s="40">
        <v>0</v>
      </c>
      <c r="I14" s="40">
        <v>0</v>
      </c>
      <c r="J14" s="40">
        <v>1</v>
      </c>
      <c r="K14" s="40">
        <v>0</v>
      </c>
      <c r="L14" s="39">
        <f>+SUM(C14:K14)</f>
        <v>9</v>
      </c>
    </row>
    <row r="15" spans="1:15" ht="15" thickBot="1" x14ac:dyDescent="0.4">
      <c r="A15" s="43"/>
      <c r="B15" s="56" t="s">
        <v>51</v>
      </c>
      <c r="C15" s="36">
        <v>5</v>
      </c>
      <c r="D15" s="36">
        <v>0</v>
      </c>
      <c r="E15" s="36">
        <v>1</v>
      </c>
      <c r="F15" s="36">
        <v>10</v>
      </c>
      <c r="G15" s="36">
        <v>0</v>
      </c>
      <c r="H15" s="36">
        <v>0</v>
      </c>
      <c r="I15" s="36">
        <v>6</v>
      </c>
      <c r="J15" s="36">
        <v>2</v>
      </c>
      <c r="K15" s="36">
        <v>2</v>
      </c>
      <c r="L15" s="35">
        <f>+SUM(C15:K15)</f>
        <v>26</v>
      </c>
    </row>
    <row r="16" spans="1:15" ht="15" thickBot="1" x14ac:dyDescent="0.4">
      <c r="A16" s="42"/>
      <c r="B16" s="55" t="s">
        <v>50</v>
      </c>
      <c r="C16" s="40">
        <v>0</v>
      </c>
      <c r="D16" s="40">
        <v>2</v>
      </c>
      <c r="E16" s="40">
        <v>4</v>
      </c>
      <c r="F16" s="40">
        <v>0</v>
      </c>
      <c r="G16" s="40">
        <v>1</v>
      </c>
      <c r="H16" s="40">
        <v>1</v>
      </c>
      <c r="I16" s="40">
        <v>1</v>
      </c>
      <c r="J16" s="40">
        <v>2</v>
      </c>
      <c r="K16" s="40">
        <v>0</v>
      </c>
      <c r="L16" s="39">
        <f>+SUM(C16:K16)</f>
        <v>11</v>
      </c>
    </row>
    <row r="17" spans="1:12" ht="15" thickBot="1" x14ac:dyDescent="0.4">
      <c r="A17" s="46" t="s">
        <v>49</v>
      </c>
      <c r="B17" s="45"/>
      <c r="C17" s="35">
        <f>+SUM(C18:C33)</f>
        <v>10</v>
      </c>
      <c r="D17" s="35">
        <f>+SUM(D18:D33)</f>
        <v>35</v>
      </c>
      <c r="E17" s="35">
        <f>+SUM(E18:E33)</f>
        <v>28</v>
      </c>
      <c r="F17" s="35">
        <f>+SUM(F18:F33)</f>
        <v>18</v>
      </c>
      <c r="G17" s="35">
        <f>+SUM(G18:G33)</f>
        <v>4</v>
      </c>
      <c r="H17" s="35">
        <f>+SUM(H18:H33)</f>
        <v>6</v>
      </c>
      <c r="I17" s="35">
        <f>+SUM(I18:I33)</f>
        <v>0</v>
      </c>
      <c r="J17" s="35">
        <f>+SUM(J18:J33)</f>
        <v>38</v>
      </c>
      <c r="K17" s="35">
        <f>+SUM(K18:K33)</f>
        <v>11</v>
      </c>
      <c r="L17" s="35">
        <f>+SUM(C17:K17)</f>
        <v>150</v>
      </c>
    </row>
    <row r="18" spans="1:12" ht="15" thickBot="1" x14ac:dyDescent="0.4">
      <c r="A18" s="44" t="s">
        <v>47</v>
      </c>
      <c r="B18" s="41" t="s">
        <v>48</v>
      </c>
      <c r="C18" s="40">
        <v>9</v>
      </c>
      <c r="D18" s="40">
        <v>0</v>
      </c>
      <c r="E18" s="40">
        <v>1</v>
      </c>
      <c r="F18" s="40">
        <v>2</v>
      </c>
      <c r="G18" s="40">
        <v>0</v>
      </c>
      <c r="H18" s="40">
        <v>0</v>
      </c>
      <c r="I18" s="40">
        <v>0</v>
      </c>
      <c r="J18" s="40">
        <v>0</v>
      </c>
      <c r="K18" s="40">
        <v>4</v>
      </c>
      <c r="L18" s="39">
        <f>+SUM(C18:K18)</f>
        <v>16</v>
      </c>
    </row>
    <row r="19" spans="1:12" ht="15" thickBot="1" x14ac:dyDescent="0.4">
      <c r="A19" s="43"/>
      <c r="B19" s="37" t="s">
        <v>47</v>
      </c>
      <c r="C19" s="36">
        <v>0</v>
      </c>
      <c r="D19" s="36">
        <v>0</v>
      </c>
      <c r="E19" s="36">
        <v>2</v>
      </c>
      <c r="F19" s="36">
        <v>0</v>
      </c>
      <c r="G19" s="36">
        <v>0</v>
      </c>
      <c r="H19" s="36">
        <v>0</v>
      </c>
      <c r="I19" s="36">
        <v>0</v>
      </c>
      <c r="J19" s="36">
        <v>2</v>
      </c>
      <c r="K19" s="36">
        <v>0</v>
      </c>
      <c r="L19" s="35">
        <f>+SUM(C19:K19)</f>
        <v>4</v>
      </c>
    </row>
    <row r="20" spans="1:12" ht="15" thickBot="1" x14ac:dyDescent="0.4">
      <c r="A20" s="43"/>
      <c r="B20" s="41" t="s">
        <v>46</v>
      </c>
      <c r="C20" s="40">
        <v>0</v>
      </c>
      <c r="D20" s="40">
        <v>0</v>
      </c>
      <c r="E20" s="40">
        <v>1</v>
      </c>
      <c r="F20" s="40">
        <v>0</v>
      </c>
      <c r="G20" s="40">
        <v>0</v>
      </c>
      <c r="H20" s="40">
        <v>0</v>
      </c>
      <c r="I20" s="40">
        <v>0</v>
      </c>
      <c r="J20" s="40">
        <v>1</v>
      </c>
      <c r="K20" s="40">
        <v>0</v>
      </c>
      <c r="L20" s="39">
        <f>+SUM(C20:K20)</f>
        <v>2</v>
      </c>
    </row>
    <row r="21" spans="1:12" ht="15" thickBot="1" x14ac:dyDescent="0.4">
      <c r="A21" s="54" t="s">
        <v>45</v>
      </c>
      <c r="B21" s="37" t="s">
        <v>44</v>
      </c>
      <c r="C21" s="36">
        <v>0</v>
      </c>
      <c r="D21" s="36">
        <v>1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5">
        <f>+SUM(C21:K21)</f>
        <v>1</v>
      </c>
    </row>
    <row r="22" spans="1:12" ht="15" thickBot="1" x14ac:dyDescent="0.4">
      <c r="A22" s="53"/>
      <c r="B22" s="41" t="s">
        <v>43</v>
      </c>
      <c r="C22" s="40">
        <v>0</v>
      </c>
      <c r="D22" s="40">
        <v>1</v>
      </c>
      <c r="E22" s="40">
        <v>2</v>
      </c>
      <c r="F22" s="40">
        <v>0</v>
      </c>
      <c r="G22" s="40">
        <v>1</v>
      </c>
      <c r="H22" s="40">
        <v>0</v>
      </c>
      <c r="I22" s="40">
        <v>0</v>
      </c>
      <c r="J22" s="40">
        <v>2</v>
      </c>
      <c r="K22" s="40">
        <v>0</v>
      </c>
      <c r="L22" s="39">
        <f>+SUM(C22:K22)</f>
        <v>6</v>
      </c>
    </row>
    <row r="23" spans="1:12" ht="15" thickBot="1" x14ac:dyDescent="0.4">
      <c r="A23" s="53"/>
      <c r="B23" s="37" t="s">
        <v>42</v>
      </c>
      <c r="C23" s="36">
        <v>0</v>
      </c>
      <c r="D23" s="36">
        <v>5</v>
      </c>
      <c r="E23" s="36">
        <v>15</v>
      </c>
      <c r="F23" s="36">
        <v>8</v>
      </c>
      <c r="G23" s="36">
        <v>0</v>
      </c>
      <c r="H23" s="36">
        <v>2</v>
      </c>
      <c r="I23" s="36">
        <v>0</v>
      </c>
      <c r="J23" s="36">
        <v>20</v>
      </c>
      <c r="K23" s="36">
        <v>3</v>
      </c>
      <c r="L23" s="35">
        <f>+SUM(C23:K23)</f>
        <v>53</v>
      </c>
    </row>
    <row r="24" spans="1:12" ht="15" thickBot="1" x14ac:dyDescent="0.4">
      <c r="A24" s="53"/>
      <c r="B24" s="41" t="s">
        <v>41</v>
      </c>
      <c r="C24" s="40">
        <v>1</v>
      </c>
      <c r="D24" s="40">
        <v>0</v>
      </c>
      <c r="E24" s="40">
        <v>3</v>
      </c>
      <c r="F24" s="40">
        <v>1</v>
      </c>
      <c r="G24" s="40">
        <v>0</v>
      </c>
      <c r="H24" s="40">
        <v>0</v>
      </c>
      <c r="I24" s="40">
        <v>0</v>
      </c>
      <c r="J24" s="40">
        <v>1</v>
      </c>
      <c r="K24" s="40">
        <v>1</v>
      </c>
      <c r="L24" s="39">
        <f>+SUM(C24:K24)</f>
        <v>7</v>
      </c>
    </row>
    <row r="25" spans="1:12" ht="15" thickBot="1" x14ac:dyDescent="0.4">
      <c r="A25" s="53"/>
      <c r="B25" s="37" t="s">
        <v>40</v>
      </c>
      <c r="C25" s="36">
        <v>0</v>
      </c>
      <c r="D25" s="36">
        <v>4</v>
      </c>
      <c r="E25" s="36">
        <v>0</v>
      </c>
      <c r="F25" s="36">
        <v>1</v>
      </c>
      <c r="G25" s="36">
        <v>0</v>
      </c>
      <c r="H25" s="36">
        <v>0</v>
      </c>
      <c r="I25" s="36">
        <v>0</v>
      </c>
      <c r="J25" s="36">
        <v>2</v>
      </c>
      <c r="K25" s="36">
        <v>2</v>
      </c>
      <c r="L25" s="35">
        <f>+SUM(C25:K25)</f>
        <v>9</v>
      </c>
    </row>
    <row r="26" spans="1:12" ht="15" thickBot="1" x14ac:dyDescent="0.4">
      <c r="A26" s="53"/>
      <c r="B26" s="41" t="s">
        <v>39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4</v>
      </c>
      <c r="I26" s="40">
        <v>0</v>
      </c>
      <c r="J26" s="40">
        <v>0</v>
      </c>
      <c r="K26" s="51">
        <v>0</v>
      </c>
      <c r="L26" s="39">
        <f>+SUM(C26:K26)</f>
        <v>4</v>
      </c>
    </row>
    <row r="27" spans="1:12" ht="15" thickBot="1" x14ac:dyDescent="0.4">
      <c r="A27" s="38"/>
      <c r="B27" s="37" t="s">
        <v>38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1</v>
      </c>
      <c r="K27" s="52">
        <v>0</v>
      </c>
      <c r="L27" s="35">
        <f>+SUM(C27:K27)</f>
        <v>1</v>
      </c>
    </row>
    <row r="28" spans="1:12" ht="15" thickBot="1" x14ac:dyDescent="0.4">
      <c r="A28" s="44" t="s">
        <v>37</v>
      </c>
      <c r="B28" s="41" t="s">
        <v>36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1</v>
      </c>
      <c r="K28" s="51">
        <v>0</v>
      </c>
      <c r="L28" s="39">
        <f>+SUM(C28:K28)</f>
        <v>1</v>
      </c>
    </row>
    <row r="29" spans="1:12" ht="15" thickBot="1" x14ac:dyDescent="0.4">
      <c r="A29" s="43"/>
      <c r="B29" s="37" t="s">
        <v>35</v>
      </c>
      <c r="C29" s="36">
        <v>0</v>
      </c>
      <c r="D29" s="36">
        <v>0</v>
      </c>
      <c r="E29" s="36">
        <v>1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52">
        <v>0</v>
      </c>
      <c r="L29" s="35">
        <f>+SUM(C29:K29)</f>
        <v>1</v>
      </c>
    </row>
    <row r="30" spans="1:12" ht="15" thickBot="1" x14ac:dyDescent="0.4">
      <c r="A30" s="44" t="s">
        <v>32</v>
      </c>
      <c r="B30" s="41" t="s">
        <v>34</v>
      </c>
      <c r="C30" s="40">
        <v>0</v>
      </c>
      <c r="D30" s="40">
        <v>3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51">
        <v>1</v>
      </c>
      <c r="L30" s="39">
        <f>+SUM(C30:K30)</f>
        <v>4</v>
      </c>
    </row>
    <row r="31" spans="1:12" ht="15" thickBot="1" x14ac:dyDescent="0.4">
      <c r="A31" s="43"/>
      <c r="B31" s="37" t="s">
        <v>33</v>
      </c>
      <c r="C31" s="36">
        <v>0</v>
      </c>
      <c r="D31" s="36">
        <v>1</v>
      </c>
      <c r="E31" s="36">
        <v>1</v>
      </c>
      <c r="F31" s="36">
        <v>1</v>
      </c>
      <c r="G31" s="36">
        <v>0</v>
      </c>
      <c r="H31" s="36">
        <v>0</v>
      </c>
      <c r="I31" s="36">
        <v>0</v>
      </c>
      <c r="J31" s="36">
        <v>7</v>
      </c>
      <c r="K31" s="36">
        <v>0</v>
      </c>
      <c r="L31" s="35">
        <f>+SUM(C31:K31)</f>
        <v>10</v>
      </c>
    </row>
    <row r="32" spans="1:12" ht="15" thickBot="1" x14ac:dyDescent="0.4">
      <c r="A32" s="42"/>
      <c r="B32" s="41" t="s">
        <v>32</v>
      </c>
      <c r="C32" s="40">
        <v>0</v>
      </c>
      <c r="D32" s="40">
        <v>20</v>
      </c>
      <c r="E32" s="40">
        <v>2</v>
      </c>
      <c r="F32" s="40">
        <v>5</v>
      </c>
      <c r="G32" s="40">
        <v>3</v>
      </c>
      <c r="H32" s="40">
        <v>0</v>
      </c>
      <c r="I32" s="40">
        <v>0</v>
      </c>
      <c r="J32" s="40">
        <v>0</v>
      </c>
      <c r="K32" s="40">
        <v>0</v>
      </c>
      <c r="L32" s="39">
        <f>+SUM(C32:K32)</f>
        <v>30</v>
      </c>
    </row>
    <row r="33" spans="1:25" ht="15" thickBot="1" x14ac:dyDescent="0.4">
      <c r="A33" s="50" t="s">
        <v>31</v>
      </c>
      <c r="B33" s="37" t="s">
        <v>30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1</v>
      </c>
      <c r="K33" s="36">
        <v>0</v>
      </c>
      <c r="L33" s="35">
        <f>+SUM(C33:K33)</f>
        <v>1</v>
      </c>
    </row>
    <row r="34" spans="1:25" ht="15" thickBot="1" x14ac:dyDescent="0.4">
      <c r="A34" s="46" t="s">
        <v>29</v>
      </c>
      <c r="B34" s="45"/>
      <c r="C34" s="35">
        <f>+SUM(C35:C37)</f>
        <v>18</v>
      </c>
      <c r="D34" s="35">
        <f>+SUM(D35:D37)</f>
        <v>16</v>
      </c>
      <c r="E34" s="35">
        <f>+SUM(E35:E37)</f>
        <v>47</v>
      </c>
      <c r="F34" s="35">
        <f>+SUM(F35:F37)</f>
        <v>4</v>
      </c>
      <c r="G34" s="35">
        <f>+SUM(G35:G37)</f>
        <v>7</v>
      </c>
      <c r="H34" s="35">
        <f>+SUM(H35:H37)</f>
        <v>0</v>
      </c>
      <c r="I34" s="35">
        <f>+SUM(I35:I37)</f>
        <v>1</v>
      </c>
      <c r="J34" s="35">
        <f>+SUM(J35:J37)</f>
        <v>19</v>
      </c>
      <c r="K34" s="35">
        <f>+SUM(K35:K37)</f>
        <v>3</v>
      </c>
      <c r="L34" s="35">
        <f>+SUM(C34:K34)</f>
        <v>115</v>
      </c>
    </row>
    <row r="35" spans="1:25" ht="15" thickBot="1" x14ac:dyDescent="0.4">
      <c r="A35" s="49" t="s">
        <v>28</v>
      </c>
      <c r="B35" s="48" t="s">
        <v>28</v>
      </c>
      <c r="C35" s="40">
        <v>15</v>
      </c>
      <c r="D35" s="40">
        <v>14</v>
      </c>
      <c r="E35" s="40">
        <v>38</v>
      </c>
      <c r="F35" s="40">
        <v>4</v>
      </c>
      <c r="G35" s="40">
        <v>3</v>
      </c>
      <c r="H35" s="40">
        <v>0</v>
      </c>
      <c r="I35" s="40">
        <v>1</v>
      </c>
      <c r="J35" s="40">
        <v>19</v>
      </c>
      <c r="K35" s="40">
        <v>2</v>
      </c>
      <c r="L35" s="39">
        <f>+SUM(C35:K35)</f>
        <v>96</v>
      </c>
    </row>
    <row r="36" spans="1:25" ht="15" thickBot="1" x14ac:dyDescent="0.4">
      <c r="A36" s="44" t="s">
        <v>27</v>
      </c>
      <c r="B36" s="47" t="s">
        <v>26</v>
      </c>
      <c r="C36" s="36">
        <v>2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5">
        <f>+SUM(C36:K36)</f>
        <v>2</v>
      </c>
    </row>
    <row r="37" spans="1:25" ht="15" thickBot="1" x14ac:dyDescent="0.4">
      <c r="A37" s="43"/>
      <c r="B37" s="41" t="s">
        <v>25</v>
      </c>
      <c r="C37" s="40">
        <v>1</v>
      </c>
      <c r="D37" s="40">
        <v>2</v>
      </c>
      <c r="E37" s="40">
        <v>9</v>
      </c>
      <c r="F37" s="40">
        <v>0</v>
      </c>
      <c r="G37" s="40">
        <v>4</v>
      </c>
      <c r="H37" s="40">
        <v>0</v>
      </c>
      <c r="I37" s="40">
        <v>0</v>
      </c>
      <c r="J37" s="40">
        <v>0</v>
      </c>
      <c r="K37" s="40">
        <v>1</v>
      </c>
      <c r="L37" s="39">
        <f>+SUM(C37:K37)</f>
        <v>17</v>
      </c>
    </row>
    <row r="38" spans="1:25" ht="15" thickBot="1" x14ac:dyDescent="0.4">
      <c r="A38" s="46" t="s">
        <v>24</v>
      </c>
      <c r="B38" s="45"/>
      <c r="C38" s="35">
        <f>+SUM(C39:C42)</f>
        <v>1</v>
      </c>
      <c r="D38" s="35">
        <f>+SUM(D39:D42)</f>
        <v>10</v>
      </c>
      <c r="E38" s="35">
        <f>+SUM(E39:E42)</f>
        <v>108</v>
      </c>
      <c r="F38" s="35">
        <f>+SUM(F39:F42)</f>
        <v>8</v>
      </c>
      <c r="G38" s="35">
        <f>+SUM(G39:G42)</f>
        <v>12</v>
      </c>
      <c r="H38" s="35">
        <f>+SUM(H39:H42)</f>
        <v>6</v>
      </c>
      <c r="I38" s="35">
        <f>+SUM(I39:I42)</f>
        <v>0</v>
      </c>
      <c r="J38" s="35">
        <f>+SUM(J39:J42)</f>
        <v>7</v>
      </c>
      <c r="K38" s="35">
        <f>+SUM(K39:K42)</f>
        <v>2</v>
      </c>
      <c r="L38" s="35">
        <f>+SUM(C38:K38)</f>
        <v>154</v>
      </c>
    </row>
    <row r="39" spans="1:25" ht="15" thickBot="1" x14ac:dyDescent="0.4">
      <c r="A39" s="44" t="s">
        <v>23</v>
      </c>
      <c r="B39" s="41" t="s">
        <v>22</v>
      </c>
      <c r="C39" s="40">
        <v>0</v>
      </c>
      <c r="D39" s="40">
        <v>1</v>
      </c>
      <c r="E39" s="40">
        <v>5</v>
      </c>
      <c r="F39" s="40">
        <v>1</v>
      </c>
      <c r="G39" s="40">
        <v>0</v>
      </c>
      <c r="H39" s="40">
        <v>1</v>
      </c>
      <c r="I39" s="40">
        <v>0</v>
      </c>
      <c r="J39" s="40">
        <v>0</v>
      </c>
      <c r="K39" s="40">
        <v>0</v>
      </c>
      <c r="L39" s="39">
        <f>+SUM(C39:K39)</f>
        <v>8</v>
      </c>
    </row>
    <row r="40" spans="1:25" ht="15" thickBot="1" x14ac:dyDescent="0.4">
      <c r="A40" s="43"/>
      <c r="B40" s="37" t="s">
        <v>21</v>
      </c>
      <c r="C40" s="36">
        <v>1</v>
      </c>
      <c r="D40" s="36">
        <v>4</v>
      </c>
      <c r="E40" s="36">
        <v>28</v>
      </c>
      <c r="F40" s="36">
        <v>2</v>
      </c>
      <c r="G40" s="36">
        <v>8</v>
      </c>
      <c r="H40" s="36">
        <v>0</v>
      </c>
      <c r="I40" s="36">
        <v>0</v>
      </c>
      <c r="J40" s="36">
        <v>3</v>
      </c>
      <c r="K40" s="36">
        <v>1</v>
      </c>
      <c r="L40" s="35">
        <f>+SUM(C40:K40)</f>
        <v>47</v>
      </c>
    </row>
    <row r="41" spans="1:25" ht="15" thickBot="1" x14ac:dyDescent="0.4">
      <c r="A41" s="42"/>
      <c r="B41" s="41" t="s">
        <v>20</v>
      </c>
      <c r="C41" s="40">
        <v>0</v>
      </c>
      <c r="D41" s="40">
        <v>0</v>
      </c>
      <c r="E41" s="40">
        <v>0</v>
      </c>
      <c r="F41" s="40">
        <v>0</v>
      </c>
      <c r="G41" s="40">
        <v>1</v>
      </c>
      <c r="H41" s="40">
        <v>0</v>
      </c>
      <c r="I41" s="40">
        <v>0</v>
      </c>
      <c r="J41" s="40">
        <v>0</v>
      </c>
      <c r="K41" s="40">
        <v>0</v>
      </c>
      <c r="L41" s="39">
        <f>+SUM(C41:K41)</f>
        <v>1</v>
      </c>
    </row>
    <row r="42" spans="1:25" ht="15" thickBot="1" x14ac:dyDescent="0.4">
      <c r="A42" s="38" t="s">
        <v>19</v>
      </c>
      <c r="B42" s="37" t="s">
        <v>19</v>
      </c>
      <c r="C42" s="36">
        <v>0</v>
      </c>
      <c r="D42" s="36">
        <v>5</v>
      </c>
      <c r="E42" s="36">
        <v>75</v>
      </c>
      <c r="F42" s="36">
        <v>5</v>
      </c>
      <c r="G42" s="36">
        <v>3</v>
      </c>
      <c r="H42" s="36">
        <v>5</v>
      </c>
      <c r="I42" s="36">
        <v>0</v>
      </c>
      <c r="J42" s="36">
        <v>4</v>
      </c>
      <c r="K42" s="36">
        <v>1</v>
      </c>
      <c r="L42" s="35">
        <f>+SUM(C42:K42)</f>
        <v>98</v>
      </c>
      <c r="O42" s="3"/>
      <c r="P42" s="3"/>
      <c r="Q42" s="3"/>
      <c r="R42" s="3"/>
      <c r="W42" s="3"/>
      <c r="X42" s="3"/>
      <c r="Y42" s="3"/>
    </row>
    <row r="43" spans="1:25" ht="15" thickBot="1" x14ac:dyDescent="0.4">
      <c r="A43" s="34" t="s">
        <v>10</v>
      </c>
      <c r="B43" s="33"/>
      <c r="C43" s="32">
        <f>+C38+C34+C17+C3</f>
        <v>42</v>
      </c>
      <c r="D43" s="32">
        <f>+D38+D34+D17+D3</f>
        <v>63</v>
      </c>
      <c r="E43" s="32">
        <f>+E38+E34+E17+E3</f>
        <v>198</v>
      </c>
      <c r="F43" s="32">
        <f>+F38+F34+F17+F3</f>
        <v>42</v>
      </c>
      <c r="G43" s="32">
        <f>+G38+G34+G17+G3</f>
        <v>25</v>
      </c>
      <c r="H43" s="32">
        <f>+H38+H34+H17+H3</f>
        <v>15</v>
      </c>
      <c r="I43" s="32">
        <f>+I38+I34+I17+I3</f>
        <v>19</v>
      </c>
      <c r="J43" s="32">
        <f>+J38+J34+J17+J3</f>
        <v>75</v>
      </c>
      <c r="K43" s="32">
        <f>+K38+K34+K17+K3</f>
        <v>18</v>
      </c>
      <c r="L43" s="32">
        <f>+SUM(C43:K43)</f>
        <v>497</v>
      </c>
      <c r="N43" s="3"/>
      <c r="O43" s="3"/>
      <c r="P43" s="3"/>
      <c r="Q43" s="3"/>
      <c r="R43" s="3"/>
      <c r="S43" s="3"/>
      <c r="T43" s="3"/>
      <c r="X43" s="3"/>
      <c r="Y43" s="3"/>
    </row>
    <row r="44" spans="1:25" x14ac:dyDescent="0.35">
      <c r="A44" s="31" t="s">
        <v>18</v>
      </c>
      <c r="B44" s="31"/>
      <c r="C44" s="31"/>
      <c r="D44" s="31"/>
      <c r="E44" s="31"/>
      <c r="O44" s="3"/>
      <c r="P44" s="3"/>
      <c r="Q44" s="3"/>
      <c r="R44" s="3"/>
      <c r="W44" s="3"/>
      <c r="X44" s="3"/>
      <c r="Y44" s="3"/>
    </row>
    <row r="45" spans="1:25" ht="15" thickBot="1" x14ac:dyDescent="0.4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O45" s="3"/>
      <c r="P45" s="3"/>
      <c r="Q45" s="3"/>
      <c r="R45" s="3"/>
      <c r="W45" s="3"/>
      <c r="X45" s="3"/>
      <c r="Y45" s="3"/>
    </row>
    <row r="46" spans="1:25" x14ac:dyDescent="0.35">
      <c r="A46" s="30"/>
      <c r="D46" s="29"/>
      <c r="E46" s="29"/>
      <c r="F46" s="29"/>
      <c r="G46" s="29"/>
      <c r="H46" s="28"/>
      <c r="I46" s="28"/>
      <c r="O46" s="3"/>
      <c r="P46" s="3"/>
      <c r="Q46" s="3"/>
      <c r="R46" s="3"/>
      <c r="W46" s="3"/>
      <c r="X46" s="3"/>
      <c r="Y46" s="3"/>
    </row>
    <row r="47" spans="1:25" ht="18.5" thickBot="1" x14ac:dyDescent="0.45">
      <c r="A47" s="27" t="s">
        <v>17</v>
      </c>
      <c r="B47" s="27"/>
      <c r="C47" s="27"/>
      <c r="D47" s="27"/>
      <c r="E47" s="27"/>
      <c r="F47" s="27"/>
      <c r="G47" s="27"/>
      <c r="H47" s="27"/>
      <c r="I47" s="26"/>
      <c r="J47" s="25"/>
      <c r="K47" s="25"/>
      <c r="L47" s="25"/>
      <c r="O47" s="3"/>
      <c r="P47" s="3"/>
      <c r="Q47" s="3"/>
      <c r="R47" s="3"/>
      <c r="W47" s="3"/>
      <c r="X47" s="3"/>
      <c r="Y47" s="3"/>
    </row>
    <row r="48" spans="1:25" ht="15" thickBot="1" x14ac:dyDescent="0.4">
      <c r="A48" s="24" t="s">
        <v>16</v>
      </c>
      <c r="B48" s="23" t="s">
        <v>15</v>
      </c>
      <c r="C48" s="22" t="s">
        <v>14</v>
      </c>
      <c r="D48" s="21" t="s">
        <v>13</v>
      </c>
      <c r="E48" s="20"/>
      <c r="F48" s="19"/>
      <c r="O48" s="3"/>
      <c r="P48" s="3"/>
      <c r="Q48" s="3"/>
      <c r="R48" s="3"/>
      <c r="W48" s="3"/>
      <c r="X48" s="3"/>
      <c r="Y48" s="3"/>
    </row>
    <row r="49" spans="1:27" ht="15" thickBot="1" x14ac:dyDescent="0.4">
      <c r="A49" s="18"/>
      <c r="B49" s="17"/>
      <c r="C49" s="16"/>
      <c r="D49" s="15" t="s">
        <v>12</v>
      </c>
      <c r="E49" s="15" t="s">
        <v>11</v>
      </c>
      <c r="F49" s="15" t="s">
        <v>10</v>
      </c>
      <c r="O49" s="3"/>
      <c r="P49" s="3"/>
      <c r="Q49" s="3"/>
      <c r="R49" s="3"/>
      <c r="W49" s="3"/>
      <c r="X49" s="3"/>
      <c r="Y49" s="3"/>
    </row>
    <row r="50" spans="1:27" ht="15" thickBot="1" x14ac:dyDescent="0.4">
      <c r="A50" s="14" t="s">
        <v>9</v>
      </c>
      <c r="B50" s="8">
        <v>2</v>
      </c>
      <c r="C50" s="12">
        <v>83</v>
      </c>
      <c r="D50" s="12">
        <v>40</v>
      </c>
      <c r="E50" s="12">
        <v>470</v>
      </c>
      <c r="F50" s="7">
        <f>+E50+D50</f>
        <v>510</v>
      </c>
      <c r="L50" s="3"/>
      <c r="M50" s="3"/>
      <c r="N50" s="3"/>
      <c r="O50" s="3"/>
      <c r="P50" s="3"/>
      <c r="Q50" s="3"/>
      <c r="R50" s="3"/>
      <c r="W50" s="3"/>
      <c r="X50" s="3"/>
      <c r="Y50" s="3"/>
      <c r="Z50" s="3"/>
      <c r="AA50" s="3"/>
    </row>
    <row r="51" spans="1:27" ht="15" thickBot="1" x14ac:dyDescent="0.4">
      <c r="A51" s="14" t="s">
        <v>8</v>
      </c>
      <c r="B51" s="11">
        <v>16</v>
      </c>
      <c r="C51" s="10">
        <v>317</v>
      </c>
      <c r="D51" s="10">
        <v>483</v>
      </c>
      <c r="E51" s="10">
        <v>1150</v>
      </c>
      <c r="F51" s="4">
        <f>+E51+D51</f>
        <v>1633</v>
      </c>
      <c r="L51" s="3"/>
      <c r="M51" s="3"/>
      <c r="N51" s="3"/>
      <c r="O51" s="3"/>
      <c r="P51" s="3"/>
      <c r="Q51" s="3"/>
      <c r="R51" s="3"/>
      <c r="W51" s="3"/>
      <c r="X51" s="3"/>
      <c r="Y51" s="3"/>
      <c r="Z51" s="3"/>
      <c r="AA51" s="3"/>
    </row>
    <row r="52" spans="1:27" ht="15" thickBot="1" x14ac:dyDescent="0.4">
      <c r="A52" s="14" t="s">
        <v>7</v>
      </c>
      <c r="B52" s="8">
        <v>3</v>
      </c>
      <c r="C52" s="12">
        <v>7</v>
      </c>
      <c r="D52" s="12">
        <v>29</v>
      </c>
      <c r="E52" s="12">
        <v>130</v>
      </c>
      <c r="F52" s="7">
        <f>+E52+D52</f>
        <v>159</v>
      </c>
      <c r="L52" s="3"/>
      <c r="M52" s="3"/>
      <c r="N52" s="3"/>
      <c r="O52" s="3"/>
      <c r="P52" s="3"/>
      <c r="Q52" s="3"/>
      <c r="R52" s="3"/>
      <c r="Z52" s="3"/>
      <c r="AA52" s="3"/>
    </row>
    <row r="53" spans="1:27" ht="15" thickBot="1" x14ac:dyDescent="0.4">
      <c r="A53" s="9" t="s">
        <v>6</v>
      </c>
      <c r="B53" s="11">
        <v>2</v>
      </c>
      <c r="C53" s="10">
        <v>1</v>
      </c>
      <c r="D53" s="10">
        <v>21</v>
      </c>
      <c r="E53" s="10">
        <v>40</v>
      </c>
      <c r="F53" s="4">
        <f>+E53+D53</f>
        <v>61</v>
      </c>
      <c r="L53" s="3"/>
      <c r="M53" s="3"/>
      <c r="N53" s="3"/>
      <c r="O53" s="3"/>
      <c r="P53" s="3"/>
      <c r="Q53" s="3"/>
      <c r="R53" s="3"/>
      <c r="Z53" s="3"/>
      <c r="AA53" s="3"/>
    </row>
    <row r="54" spans="1:27" ht="15" thickBot="1" x14ac:dyDescent="0.4">
      <c r="A54" s="14" t="s">
        <v>5</v>
      </c>
      <c r="B54" s="8">
        <v>10</v>
      </c>
      <c r="C54" s="12">
        <v>151</v>
      </c>
      <c r="D54" s="12">
        <v>76</v>
      </c>
      <c r="E54" s="12">
        <v>37</v>
      </c>
      <c r="F54" s="7">
        <f>+E54+D54</f>
        <v>113</v>
      </c>
      <c r="L54" s="3"/>
      <c r="M54" s="3"/>
      <c r="N54" s="3"/>
      <c r="O54" s="3"/>
      <c r="P54" s="3"/>
      <c r="Q54" s="3"/>
      <c r="R54" s="3"/>
      <c r="Z54" s="3"/>
      <c r="AA54" s="3"/>
    </row>
    <row r="55" spans="1:27" ht="15" thickBot="1" x14ac:dyDescent="0.4">
      <c r="A55" s="9" t="s">
        <v>4</v>
      </c>
      <c r="B55" s="11">
        <v>3</v>
      </c>
      <c r="C55" s="13">
        <v>95</v>
      </c>
      <c r="D55" s="10">
        <v>43</v>
      </c>
      <c r="E55" s="10">
        <v>49</v>
      </c>
      <c r="F55" s="4">
        <f>+E55+D55</f>
        <v>92</v>
      </c>
      <c r="L55" s="3"/>
      <c r="M55" s="3"/>
      <c r="N55" s="3"/>
      <c r="O55" s="3"/>
      <c r="P55" s="3"/>
      <c r="Q55" s="3"/>
      <c r="R55" s="3"/>
      <c r="Z55" s="3"/>
      <c r="AA55" s="3"/>
    </row>
    <row r="56" spans="1:27" ht="15" thickBot="1" x14ac:dyDescent="0.4">
      <c r="A56" s="9" t="s">
        <v>3</v>
      </c>
      <c r="B56" s="8">
        <v>7</v>
      </c>
      <c r="C56" s="12">
        <v>13.6</v>
      </c>
      <c r="D56" s="12">
        <v>93</v>
      </c>
      <c r="E56" s="12">
        <v>164</v>
      </c>
      <c r="F56" s="7">
        <f>+E56+D56</f>
        <v>257</v>
      </c>
      <c r="L56" s="3"/>
      <c r="M56" s="3"/>
      <c r="N56" s="3"/>
      <c r="O56" s="3"/>
      <c r="P56" s="3"/>
      <c r="Q56" s="3"/>
      <c r="R56" s="3"/>
      <c r="Z56" s="3"/>
      <c r="AA56" s="3"/>
    </row>
    <row r="57" spans="1:27" ht="15" thickBot="1" x14ac:dyDescent="0.4">
      <c r="A57" s="9" t="s">
        <v>2</v>
      </c>
      <c r="B57" s="11">
        <v>2</v>
      </c>
      <c r="C57" s="10">
        <v>17</v>
      </c>
      <c r="D57" s="10">
        <v>124</v>
      </c>
      <c r="E57" s="10">
        <v>80</v>
      </c>
      <c r="F57" s="4">
        <f>+E57+D57</f>
        <v>204</v>
      </c>
      <c r="L57" s="3"/>
      <c r="M57" s="3"/>
      <c r="N57" s="3"/>
      <c r="O57" s="3"/>
      <c r="P57" s="3"/>
      <c r="Q57" s="3"/>
      <c r="R57" s="3"/>
      <c r="Z57" s="3"/>
      <c r="AA57" s="3"/>
    </row>
    <row r="58" spans="1:27" ht="15" thickBot="1" x14ac:dyDescent="0.4">
      <c r="A58" s="9" t="s">
        <v>1</v>
      </c>
      <c r="B58" s="8">
        <v>2</v>
      </c>
      <c r="C58" s="8">
        <v>54</v>
      </c>
      <c r="D58" s="8">
        <v>60</v>
      </c>
      <c r="E58" s="8">
        <v>40</v>
      </c>
      <c r="F58" s="7">
        <f>+E58+D58</f>
        <v>100</v>
      </c>
      <c r="L58" s="3"/>
      <c r="M58" s="3"/>
      <c r="N58" s="3"/>
      <c r="O58" s="3"/>
      <c r="P58" s="3"/>
      <c r="Q58" s="3"/>
      <c r="R58" s="3"/>
      <c r="Z58" s="3"/>
      <c r="AA58" s="3"/>
    </row>
    <row r="59" spans="1:27" ht="15" thickBot="1" x14ac:dyDescent="0.4">
      <c r="A59" s="6" t="s">
        <v>0</v>
      </c>
      <c r="B59" s="5">
        <f>SUM(B50:B58)</f>
        <v>47</v>
      </c>
      <c r="C59" s="5">
        <f>SUM(C50:C58)</f>
        <v>738.6</v>
      </c>
      <c r="D59" s="5">
        <f>SUM(D50:D58)</f>
        <v>969</v>
      </c>
      <c r="E59" s="5">
        <f>SUM(E50:E58)</f>
        <v>2160</v>
      </c>
      <c r="F59" s="4">
        <f>SUM(F50:F58)</f>
        <v>3129</v>
      </c>
      <c r="L59" s="3"/>
      <c r="M59" s="3"/>
      <c r="N59" s="3"/>
      <c r="O59" s="3"/>
      <c r="P59" s="3"/>
      <c r="Q59" s="3"/>
      <c r="R59" s="3"/>
      <c r="Z59" s="3"/>
      <c r="AA59" s="3"/>
    </row>
    <row r="60" spans="1:27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27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</sheetData>
  <mergeCells count="22">
    <mergeCell ref="A47:H47"/>
    <mergeCell ref="A18:A20"/>
    <mergeCell ref="A28:A29"/>
    <mergeCell ref="A30:A32"/>
    <mergeCell ref="A36:A37"/>
    <mergeCell ref="A38:B38"/>
    <mergeCell ref="A39:A41"/>
    <mergeCell ref="A43:B43"/>
    <mergeCell ref="A34:B34"/>
    <mergeCell ref="A61:L61"/>
    <mergeCell ref="A48:A49"/>
    <mergeCell ref="B48:B49"/>
    <mergeCell ref="C48:C49"/>
    <mergeCell ref="D48:F48"/>
    <mergeCell ref="A60:L60"/>
    <mergeCell ref="A1:L1"/>
    <mergeCell ref="A2:B2"/>
    <mergeCell ref="A3:B3"/>
    <mergeCell ref="A17:B17"/>
    <mergeCell ref="A4:A8"/>
    <mergeCell ref="A9:A11"/>
    <mergeCell ref="A12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Industrie de la pêche maritime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2023-11-14T12:07:04Z</dcterms:created>
  <dcterms:modified xsi:type="dcterms:W3CDTF">2023-11-14T12:07:28Z</dcterms:modified>
</cp:coreProperties>
</file>